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engiz.erturk\AppData\Local\Microsoft\Windows\INetCache\Content.Outlook\DM0988SC\"/>
    </mc:Choice>
  </mc:AlternateContent>
  <bookViews>
    <workbookView xWindow="0" yWindow="0" windowWidth="20633" windowHeight="7888"/>
  </bookViews>
  <sheets>
    <sheet name="binalar" sheetId="2" r:id="rId1"/>
    <sheet name="Sayfa2" sheetId="3" r:id="rId2"/>
  </sheets>
  <calcPr calcId="162913"/>
</workbook>
</file>

<file path=xl/calcChain.xml><?xml version="1.0" encoding="utf-8"?>
<calcChain xmlns="http://schemas.openxmlformats.org/spreadsheetml/2006/main">
  <c r="C6" i="2" l="1"/>
  <c r="C75" i="2" l="1"/>
  <c r="G62" i="2"/>
  <c r="C54" i="2"/>
  <c r="C48" i="2"/>
  <c r="C33" i="2"/>
  <c r="C27" i="2"/>
  <c r="C12" i="2"/>
  <c r="G75" i="2" l="1"/>
  <c r="G76" i="2" s="1"/>
  <c r="G77" i="2" s="1"/>
  <c r="G78" i="2" s="1"/>
  <c r="G79" i="2" s="1"/>
  <c r="G80" i="2" s="1"/>
  <c r="G81" i="2" s="1"/>
  <c r="G82" i="2" s="1"/>
  <c r="G83" i="2" s="1"/>
  <c r="G69" i="2"/>
  <c r="C83" i="2"/>
  <c r="C55" i="2"/>
  <c r="C56" i="2" s="1"/>
  <c r="C57" i="2" s="1"/>
  <c r="C58" i="2" s="1"/>
  <c r="C59" i="2" s="1"/>
  <c r="C60" i="2" s="1"/>
  <c r="C61" i="2" s="1"/>
  <c r="C62" i="2" s="1"/>
  <c r="G41" i="2"/>
  <c r="C34" i="2"/>
  <c r="C35" i="2" s="1"/>
  <c r="C36" i="2" s="1"/>
  <c r="C37" i="2" s="1"/>
  <c r="C38" i="2" s="1"/>
  <c r="C39" i="2" s="1"/>
  <c r="C40" i="2" s="1"/>
  <c r="C41" i="2" s="1"/>
  <c r="G20" i="2"/>
  <c r="C13" i="2"/>
  <c r="C14" i="2" s="1"/>
  <c r="C15" i="2" s="1"/>
  <c r="C16" i="2" s="1"/>
  <c r="C17" i="2" s="1"/>
  <c r="C18" i="2" s="1"/>
  <c r="C19" i="2" s="1"/>
  <c r="C20" i="2" s="1"/>
</calcChain>
</file>

<file path=xl/sharedStrings.xml><?xml version="1.0" encoding="utf-8"?>
<sst xmlns="http://schemas.openxmlformats.org/spreadsheetml/2006/main" count="469" uniqueCount="187">
  <si>
    <t>MEZBAHA</t>
  </si>
  <si>
    <t>BİNA</t>
  </si>
  <si>
    <t>CAM KIRILMASI</t>
  </si>
  <si>
    <t>YANGIN</t>
  </si>
  <si>
    <t>HIRSIZLIK</t>
  </si>
  <si>
    <t>DEPREM</t>
  </si>
  <si>
    <t>DAHİLİ SU</t>
  </si>
  <si>
    <t xml:space="preserve">DEMİRBAŞ </t>
  </si>
  <si>
    <t>MAKİNE</t>
  </si>
  <si>
    <t>EK TEMİNATLAR</t>
  </si>
  <si>
    <t>GLKHHKNHS+T</t>
  </si>
  <si>
    <t>SEL/SU</t>
  </si>
  <si>
    <t xml:space="preserve">FIRTINA </t>
  </si>
  <si>
    <t>DUMAN</t>
  </si>
  <si>
    <t>YER KAYMASI</t>
  </si>
  <si>
    <t>ENKAZ KALDIRMA</t>
  </si>
  <si>
    <t>MAKİNE KIRILMASI</t>
  </si>
  <si>
    <t>ELEKTRONİK CİHAZ</t>
  </si>
  <si>
    <t>ARAÇ ÇARPMASI</t>
  </si>
  <si>
    <t>BELEDİYE MERKEZ BİNASI</t>
  </si>
  <si>
    <t>YENİKENT BİNASI</t>
  </si>
  <si>
    <t>GARAJLAR VE ŞANTİYE BİNASI</t>
  </si>
  <si>
    <t>ARAÇLAR</t>
  </si>
  <si>
    <t>SAĞLIK BİNASI</t>
  </si>
  <si>
    <t>ESKİ BELEDİYE BİNASI</t>
  </si>
  <si>
    <t>BELEDİYE DÜKKANLARI TAHSİLAT ŞB</t>
  </si>
  <si>
    <t>GÖNYELİ SAM BİNASI</t>
  </si>
  <si>
    <t>SIRA</t>
  </si>
  <si>
    <t>PLAKA</t>
  </si>
  <si>
    <t>MARKA</t>
  </si>
  <si>
    <t>MODEL</t>
  </si>
  <si>
    <t>CİNSİ</t>
  </si>
  <si>
    <t>YILI</t>
  </si>
  <si>
    <t>MOTOR</t>
  </si>
  <si>
    <t>NO</t>
  </si>
  <si>
    <t>GÜCÜ</t>
  </si>
  <si>
    <t>JY 751</t>
  </si>
  <si>
    <t>BMW</t>
  </si>
  <si>
    <t>SALON</t>
  </si>
  <si>
    <t>HG 650</t>
  </si>
  <si>
    <t>VOLVO</t>
  </si>
  <si>
    <t>JM520</t>
  </si>
  <si>
    <t>FORD FİESTA</t>
  </si>
  <si>
    <t>JM559</t>
  </si>
  <si>
    <t>JM588</t>
  </si>
  <si>
    <t>JM570</t>
  </si>
  <si>
    <t>KG667</t>
  </si>
  <si>
    <t>FORD CONNECT</t>
  </si>
  <si>
    <t>ESTATE</t>
  </si>
  <si>
    <t>KG704</t>
  </si>
  <si>
    <t>MN271</t>
  </si>
  <si>
    <t>1.5 TREND</t>
  </si>
  <si>
    <t>MA967</t>
  </si>
  <si>
    <t>MU069</t>
  </si>
  <si>
    <t xml:space="preserve">FORD </t>
  </si>
  <si>
    <t xml:space="preserve">CONNECT KOMBİ </t>
  </si>
  <si>
    <t xml:space="preserve">SALON </t>
  </si>
  <si>
    <t>CC567</t>
  </si>
  <si>
    <t>ISUZU</t>
  </si>
  <si>
    <t>PICK-UP</t>
  </si>
  <si>
    <t>VAN</t>
  </si>
  <si>
    <t>FE564</t>
  </si>
  <si>
    <t>FORD</t>
  </si>
  <si>
    <t>CENAZE ARACI</t>
  </si>
  <si>
    <t>JD034</t>
  </si>
  <si>
    <t>ISUZU ELF</t>
  </si>
  <si>
    <t>VAN/KAMYONET</t>
  </si>
  <si>
    <t>KU679</t>
  </si>
  <si>
    <r>
      <t xml:space="preserve">ISUZU ELF </t>
    </r>
    <r>
      <rPr>
        <sz val="8"/>
        <color theme="1"/>
        <rFont val="Calibri"/>
        <family val="2"/>
        <charset val="162"/>
        <scheme val="minor"/>
      </rPr>
      <t>ASANSÖRLÜ</t>
    </r>
  </si>
  <si>
    <t>KAMYONET</t>
  </si>
  <si>
    <t>LZ523</t>
  </si>
  <si>
    <t>TIPPER</t>
  </si>
  <si>
    <t>LZ922</t>
  </si>
  <si>
    <t>LZ926</t>
  </si>
  <si>
    <t>LU417</t>
  </si>
  <si>
    <t>SCANIA</t>
  </si>
  <si>
    <t>ÇEKİRGE</t>
  </si>
  <si>
    <t>LY678</t>
  </si>
  <si>
    <t>DE241</t>
  </si>
  <si>
    <t xml:space="preserve">MERCEDES   </t>
  </si>
  <si>
    <t>3070 VAN</t>
  </si>
  <si>
    <t>DM683</t>
  </si>
  <si>
    <t>DH559</t>
  </si>
  <si>
    <t>BEDFORD</t>
  </si>
  <si>
    <t>SU TANKERİ</t>
  </si>
  <si>
    <t>KAMYON</t>
  </si>
  <si>
    <t>GV812</t>
  </si>
  <si>
    <t>LEYLAND DAF</t>
  </si>
  <si>
    <t>JY776</t>
  </si>
  <si>
    <t>DP413</t>
  </si>
  <si>
    <t>VOLVO F7</t>
  </si>
  <si>
    <t>JA880</t>
  </si>
  <si>
    <t xml:space="preserve">LEYLAND DAF </t>
  </si>
  <si>
    <t>JC084</t>
  </si>
  <si>
    <t>JC026</t>
  </si>
  <si>
    <t xml:space="preserve">LEYLAND DAF   </t>
  </si>
  <si>
    <t>D183CLO</t>
  </si>
  <si>
    <t>ELEKTRİK ARACI</t>
  </si>
  <si>
    <t>ML319</t>
  </si>
  <si>
    <t xml:space="preserve">DAF </t>
  </si>
  <si>
    <t>FM982</t>
  </si>
  <si>
    <t>GC623</t>
  </si>
  <si>
    <t>MR697</t>
  </si>
  <si>
    <t>ÇÖP YIKAMA ARACI</t>
  </si>
  <si>
    <t>TDZ793</t>
  </si>
  <si>
    <t>İVECO</t>
  </si>
  <si>
    <t>MİNÜBÜS</t>
  </si>
  <si>
    <t>OTOBÜS</t>
  </si>
  <si>
    <t>TDZ794</t>
  </si>
  <si>
    <t>TCZ384</t>
  </si>
  <si>
    <t>DL354</t>
  </si>
  <si>
    <t>PEUGEOT</t>
  </si>
  <si>
    <t>TDU428</t>
  </si>
  <si>
    <t>MERCEDES 303</t>
  </si>
  <si>
    <t>TN614</t>
  </si>
  <si>
    <t>GV813</t>
  </si>
  <si>
    <t>DAF-BOVA</t>
  </si>
  <si>
    <t>GV806</t>
  </si>
  <si>
    <t>MU364</t>
  </si>
  <si>
    <t xml:space="preserve">FORD TRANSİT </t>
  </si>
  <si>
    <t xml:space="preserve">OTOBUS </t>
  </si>
  <si>
    <t xml:space="preserve">OTOBÜS </t>
  </si>
  <si>
    <t>LT356</t>
  </si>
  <si>
    <t>TEREX</t>
  </si>
  <si>
    <t>KAZICI YÜKLEYİCİ</t>
  </si>
  <si>
    <t>ÖZEL TİP</t>
  </si>
  <si>
    <t>SİLİNDİR</t>
  </si>
  <si>
    <t>EZ332</t>
  </si>
  <si>
    <t>LEYLAND</t>
  </si>
  <si>
    <t>VİDANJÖR</t>
  </si>
  <si>
    <t>DR138</t>
  </si>
  <si>
    <t>JCB</t>
  </si>
  <si>
    <t>DOZER</t>
  </si>
  <si>
    <t>GV807</t>
  </si>
  <si>
    <t>EKSAVATÖR</t>
  </si>
  <si>
    <t>JA828</t>
  </si>
  <si>
    <t>SEDDON</t>
  </si>
  <si>
    <t>JC120</t>
  </si>
  <si>
    <t>ÇÖP ARABASI</t>
  </si>
  <si>
    <t>JL546</t>
  </si>
  <si>
    <t>SÜPÜRGE ARACI</t>
  </si>
  <si>
    <t>KU433</t>
  </si>
  <si>
    <t>NJ884</t>
  </si>
  <si>
    <t>BMC</t>
  </si>
  <si>
    <t>NL749</t>
  </si>
  <si>
    <t>NJ208</t>
  </si>
  <si>
    <t>NM210</t>
  </si>
  <si>
    <t>W.WAGEN</t>
  </si>
  <si>
    <t>DP359</t>
  </si>
  <si>
    <t>FORD 4100</t>
  </si>
  <si>
    <t>TRAKTÖR</t>
  </si>
  <si>
    <t>PF 957</t>
  </si>
  <si>
    <t>YAMAHA</t>
  </si>
  <si>
    <t>MOTOSİKLET</t>
  </si>
  <si>
    <t>MOTOSIKLET</t>
  </si>
  <si>
    <t>PF 345</t>
  </si>
  <si>
    <t>EL861</t>
  </si>
  <si>
    <t>YAMAHA SCOTTER</t>
  </si>
  <si>
    <t>BJ641</t>
  </si>
  <si>
    <t>SUZUKİ</t>
  </si>
  <si>
    <t>GE471</t>
  </si>
  <si>
    <t xml:space="preserve">YAMAHA </t>
  </si>
  <si>
    <t>GE472</t>
  </si>
  <si>
    <t>HD209</t>
  </si>
  <si>
    <t>HONDA DIO</t>
  </si>
  <si>
    <t>HS367</t>
  </si>
  <si>
    <t>YAMAHA BWS 100</t>
  </si>
  <si>
    <t>HS368</t>
  </si>
  <si>
    <t>YAMAHA BWS 101</t>
  </si>
  <si>
    <t>JC460</t>
  </si>
  <si>
    <t>YAMAHA BWS 102</t>
  </si>
  <si>
    <t>EL356</t>
  </si>
  <si>
    <t>MU982</t>
  </si>
  <si>
    <t xml:space="preserve">HONDA </t>
  </si>
  <si>
    <t>ACTİVA</t>
  </si>
  <si>
    <t>ND456</t>
  </si>
  <si>
    <t xml:space="preserve">MOTOSİKLET </t>
  </si>
  <si>
    <t>DOLU</t>
  </si>
  <si>
    <t>UD 138</t>
  </si>
  <si>
    <t>UD 719</t>
  </si>
  <si>
    <t>MERCEDES</t>
  </si>
  <si>
    <t>ÇÖP ARAPASI</t>
  </si>
  <si>
    <t>Deprem deminatı %2 muafiyet ve %20-80 bölüşme oranlarıyla verilecektir.</t>
  </si>
  <si>
    <t>%50 oranında enflasyon koruması teminatı verilecektir.</t>
  </si>
  <si>
    <t>Enkaz kaldırma bedelleri, toplam yangın bedelinin %5' i dir.</t>
  </si>
  <si>
    <t>HIRSIZLIK DEMİRBAŞ</t>
  </si>
  <si>
    <t>Notlar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</si>
</sst>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TL&quot;"/>
  </numFmts>
  <fonts count="5" x14ac:knownFonts="1">
    <font>
      <sz val="10"/>
      <name val="Arial"/>
    </font>
    <font>
      <sz val="10"/>
      <name val="Arial"/>
      <family val="2"/>
      <charset val="162"/>
    </font>
    <font>
      <u/>
      <sz val="10"/>
      <name val="Arial"/>
      <family val="2"/>
      <charset val="162"/>
    </font>
    <font>
      <b/>
      <sz val="10"/>
      <name val="Arial"/>
      <family val="2"/>
      <charset val="162"/>
    </font>
    <font>
      <sz val="8"/>
      <color theme="1"/>
      <name val="Calibri"/>
      <family val="2"/>
      <charset val="16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0" fillId="0" borderId="9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left" vertical="center"/>
    </xf>
    <xf numFmtId="0" fontId="1" fillId="0" borderId="0" xfId="0" applyFont="1"/>
    <xf numFmtId="0" fontId="1" fillId="0" borderId="5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164" fontId="1" fillId="0" borderId="6" xfId="0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164" fontId="1" fillId="0" borderId="13" xfId="0" applyNumberFormat="1" applyFont="1" applyBorder="1" applyAlignment="1">
      <alignment vertical="center"/>
    </xf>
    <xf numFmtId="164" fontId="1" fillId="3" borderId="0" xfId="0" applyNumberFormat="1" applyFont="1" applyFill="1" applyAlignment="1">
      <alignment vertical="center"/>
    </xf>
    <xf numFmtId="0" fontId="1" fillId="3" borderId="0" xfId="0" applyFont="1" applyFill="1" applyAlignment="1">
      <alignment vertical="center"/>
    </xf>
    <xf numFmtId="0" fontId="1" fillId="3" borderId="0" xfId="0" applyFont="1" applyFill="1"/>
    <xf numFmtId="164" fontId="1" fillId="0" borderId="0" xfId="0" applyNumberFormat="1" applyFont="1" applyAlignment="1">
      <alignment vertical="center"/>
    </xf>
    <xf numFmtId="164" fontId="1" fillId="0" borderId="0" xfId="0" applyNumberFormat="1" applyFont="1"/>
    <xf numFmtId="0" fontId="3" fillId="0" borderId="0" xfId="0" applyFont="1"/>
    <xf numFmtId="0" fontId="1" fillId="0" borderId="11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1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left" vertical="center"/>
    </xf>
    <xf numFmtId="0" fontId="0" fillId="0" borderId="1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34"/>
  <sheetViews>
    <sheetView tabSelected="1" workbookViewId="0">
      <selection activeCell="C6" sqref="C6"/>
    </sheetView>
  </sheetViews>
  <sheetFormatPr defaultRowHeight="12.9" x14ac:dyDescent="0.25"/>
  <cols>
    <col min="1" max="1" width="11.26953125" style="8" bestFit="1" customWidth="1"/>
    <col min="2" max="2" width="8" style="8" bestFit="1" customWidth="1"/>
    <col min="3" max="3" width="16.26953125" style="18" customWidth="1"/>
    <col min="4" max="4" width="8.7265625" style="8"/>
    <col min="5" max="5" width="11.26953125" style="8" customWidth="1"/>
    <col min="6" max="6" width="8" style="8" customWidth="1"/>
    <col min="7" max="7" width="16.26953125" style="8" customWidth="1"/>
    <col min="8" max="16384" width="8.7265625" style="8"/>
  </cols>
  <sheetData>
    <row r="1" spans="1:7" ht="18" customHeight="1" x14ac:dyDescent="0.25">
      <c r="A1" s="33" t="s">
        <v>19</v>
      </c>
      <c r="B1" s="34"/>
      <c r="C1" s="35"/>
      <c r="E1" s="33" t="s">
        <v>0</v>
      </c>
      <c r="F1" s="34"/>
      <c r="G1" s="35"/>
    </row>
    <row r="2" spans="1:7" s="12" customFormat="1" ht="18" customHeight="1" x14ac:dyDescent="0.25">
      <c r="A2" s="9" t="s">
        <v>1</v>
      </c>
      <c r="B2" s="10" t="s">
        <v>3</v>
      </c>
      <c r="C2" s="11">
        <v>40000000</v>
      </c>
      <c r="E2" s="9" t="s">
        <v>1</v>
      </c>
      <c r="F2" s="10" t="s">
        <v>3</v>
      </c>
      <c r="G2" s="11">
        <v>500000</v>
      </c>
    </row>
    <row r="3" spans="1:7" s="12" customFormat="1" ht="18" customHeight="1" x14ac:dyDescent="0.25">
      <c r="A3" s="9" t="s">
        <v>7</v>
      </c>
      <c r="B3" s="10" t="s">
        <v>3</v>
      </c>
      <c r="C3" s="11">
        <v>10000000</v>
      </c>
      <c r="E3" s="9" t="s">
        <v>7</v>
      </c>
      <c r="F3" s="10" t="s">
        <v>3</v>
      </c>
      <c r="G3" s="11">
        <v>0</v>
      </c>
    </row>
    <row r="4" spans="1:7" s="12" customFormat="1" ht="18" customHeight="1" x14ac:dyDescent="0.25">
      <c r="A4" s="9" t="s">
        <v>8</v>
      </c>
      <c r="B4" s="10" t="s">
        <v>3</v>
      </c>
      <c r="C4" s="11">
        <v>1100000</v>
      </c>
      <c r="E4" s="9" t="s">
        <v>22</v>
      </c>
      <c r="F4" s="10" t="s">
        <v>3</v>
      </c>
      <c r="G4" s="11">
        <v>0</v>
      </c>
    </row>
    <row r="5" spans="1:7" s="12" customFormat="1" ht="6.45" customHeight="1" x14ac:dyDescent="0.25">
      <c r="A5" s="29"/>
      <c r="B5" s="30"/>
      <c r="C5" s="31"/>
      <c r="E5" s="29"/>
      <c r="F5" s="30"/>
      <c r="G5" s="31"/>
    </row>
    <row r="6" spans="1:7" s="12" customFormat="1" ht="18" customHeight="1" x14ac:dyDescent="0.25">
      <c r="A6" s="22" t="s">
        <v>4</v>
      </c>
      <c r="B6" s="23"/>
      <c r="C6" s="11">
        <f>C3+C4</f>
        <v>11100000</v>
      </c>
      <c r="E6" s="22" t="s">
        <v>4</v>
      </c>
      <c r="F6" s="23"/>
      <c r="G6" s="11">
        <v>0</v>
      </c>
    </row>
    <row r="7" spans="1:7" s="12" customFormat="1" ht="18" customHeight="1" x14ac:dyDescent="0.25">
      <c r="A7" s="22" t="s">
        <v>16</v>
      </c>
      <c r="B7" s="23"/>
      <c r="C7" s="11">
        <v>1100000</v>
      </c>
      <c r="E7" s="22" t="s">
        <v>16</v>
      </c>
      <c r="F7" s="23"/>
      <c r="G7" s="11">
        <v>0</v>
      </c>
    </row>
    <row r="8" spans="1:7" s="12" customFormat="1" ht="18" customHeight="1" x14ac:dyDescent="0.25">
      <c r="A8" s="22" t="s">
        <v>17</v>
      </c>
      <c r="B8" s="23"/>
      <c r="C8" s="11">
        <v>270000</v>
      </c>
      <c r="E8" s="22" t="s">
        <v>17</v>
      </c>
      <c r="F8" s="23"/>
      <c r="G8" s="11">
        <v>0</v>
      </c>
    </row>
    <row r="9" spans="1:7" s="12" customFormat="1" ht="18" customHeight="1" x14ac:dyDescent="0.25">
      <c r="A9" s="22" t="s">
        <v>2</v>
      </c>
      <c r="B9" s="23"/>
      <c r="C9" s="11">
        <v>270000</v>
      </c>
      <c r="E9" s="22" t="s">
        <v>2</v>
      </c>
      <c r="F9" s="23"/>
      <c r="G9" s="11">
        <v>0</v>
      </c>
    </row>
    <row r="10" spans="1:7" s="12" customFormat="1" ht="5.95" customHeight="1" x14ac:dyDescent="0.25">
      <c r="A10" s="29"/>
      <c r="B10" s="30"/>
      <c r="C10" s="31"/>
      <c r="E10" s="29"/>
      <c r="F10" s="30"/>
      <c r="G10" s="31"/>
    </row>
    <row r="11" spans="1:7" s="12" customFormat="1" ht="18" customHeight="1" x14ac:dyDescent="0.25">
      <c r="A11" s="26" t="s">
        <v>9</v>
      </c>
      <c r="B11" s="27"/>
      <c r="C11" s="28"/>
      <c r="E11" s="26" t="s">
        <v>9</v>
      </c>
      <c r="F11" s="27"/>
      <c r="G11" s="28"/>
    </row>
    <row r="12" spans="1:7" s="12" customFormat="1" ht="18" customHeight="1" x14ac:dyDescent="0.25">
      <c r="A12" s="22" t="s">
        <v>5</v>
      </c>
      <c r="B12" s="23"/>
      <c r="C12" s="11">
        <f>C2+C3+C4</f>
        <v>51100000</v>
      </c>
      <c r="E12" s="22" t="s">
        <v>5</v>
      </c>
      <c r="F12" s="23"/>
      <c r="G12" s="11">
        <v>500000</v>
      </c>
    </row>
    <row r="13" spans="1:7" s="12" customFormat="1" ht="18" customHeight="1" x14ac:dyDescent="0.25">
      <c r="A13" s="22" t="s">
        <v>10</v>
      </c>
      <c r="B13" s="23"/>
      <c r="C13" s="11">
        <f>C12</f>
        <v>51100000</v>
      </c>
      <c r="E13" s="22" t="s">
        <v>10</v>
      </c>
      <c r="F13" s="23"/>
      <c r="G13" s="11">
        <v>500000</v>
      </c>
    </row>
    <row r="14" spans="1:7" s="12" customFormat="1" ht="18" customHeight="1" x14ac:dyDescent="0.25">
      <c r="A14" s="22" t="s">
        <v>11</v>
      </c>
      <c r="B14" s="23"/>
      <c r="C14" s="11">
        <f t="shared" ref="C14:C19" si="0">C13</f>
        <v>51100000</v>
      </c>
      <c r="E14" s="22" t="s">
        <v>11</v>
      </c>
      <c r="F14" s="23"/>
      <c r="G14" s="11">
        <v>500000</v>
      </c>
    </row>
    <row r="15" spans="1:7" s="12" customFormat="1" ht="18" customHeight="1" x14ac:dyDescent="0.25">
      <c r="A15" s="22" t="s">
        <v>6</v>
      </c>
      <c r="B15" s="23"/>
      <c r="C15" s="11">
        <f t="shared" si="0"/>
        <v>51100000</v>
      </c>
      <c r="E15" s="22" t="s">
        <v>6</v>
      </c>
      <c r="F15" s="23"/>
      <c r="G15" s="11">
        <v>500000</v>
      </c>
    </row>
    <row r="16" spans="1:7" s="12" customFormat="1" ht="18" customHeight="1" x14ac:dyDescent="0.25">
      <c r="A16" s="22" t="s">
        <v>12</v>
      </c>
      <c r="B16" s="23"/>
      <c r="C16" s="11">
        <f t="shared" si="0"/>
        <v>51100000</v>
      </c>
      <c r="E16" s="22" t="s">
        <v>12</v>
      </c>
      <c r="F16" s="23"/>
      <c r="G16" s="11">
        <v>500000</v>
      </c>
    </row>
    <row r="17" spans="1:7" s="12" customFormat="1" ht="18" customHeight="1" x14ac:dyDescent="0.25">
      <c r="A17" s="22" t="s">
        <v>13</v>
      </c>
      <c r="B17" s="23"/>
      <c r="C17" s="11">
        <f t="shared" si="0"/>
        <v>51100000</v>
      </c>
      <c r="E17" s="22" t="s">
        <v>13</v>
      </c>
      <c r="F17" s="23"/>
      <c r="G17" s="11">
        <v>500000</v>
      </c>
    </row>
    <row r="18" spans="1:7" s="12" customFormat="1" ht="18" customHeight="1" x14ac:dyDescent="0.25">
      <c r="A18" s="22" t="s">
        <v>14</v>
      </c>
      <c r="B18" s="23"/>
      <c r="C18" s="11">
        <f t="shared" si="0"/>
        <v>51100000</v>
      </c>
      <c r="E18" s="22" t="s">
        <v>14</v>
      </c>
      <c r="F18" s="23"/>
      <c r="G18" s="11">
        <v>500000</v>
      </c>
    </row>
    <row r="19" spans="1:7" s="12" customFormat="1" ht="18" customHeight="1" x14ac:dyDescent="0.25">
      <c r="A19" s="22" t="s">
        <v>18</v>
      </c>
      <c r="B19" s="23"/>
      <c r="C19" s="11">
        <f t="shared" si="0"/>
        <v>51100000</v>
      </c>
      <c r="E19" s="22" t="s">
        <v>18</v>
      </c>
      <c r="F19" s="23"/>
      <c r="G19" s="11">
        <v>500000</v>
      </c>
    </row>
    <row r="20" spans="1:7" s="12" customFormat="1" ht="18" customHeight="1" thickBot="1" x14ac:dyDescent="0.3">
      <c r="A20" s="24" t="s">
        <v>15</v>
      </c>
      <c r="B20" s="25"/>
      <c r="C20" s="11">
        <f>C19*0.05</f>
        <v>2555000</v>
      </c>
      <c r="E20" s="24" t="s">
        <v>15</v>
      </c>
      <c r="F20" s="25"/>
      <c r="G20" s="13">
        <f>G19*0.05</f>
        <v>25000</v>
      </c>
    </row>
    <row r="21" spans="1:7" s="15" customFormat="1" ht="18" customHeight="1" thickBot="1" x14ac:dyDescent="0.3">
      <c r="A21" s="36"/>
      <c r="B21" s="36"/>
      <c r="C21" s="14"/>
      <c r="E21" s="36"/>
      <c r="F21" s="36"/>
      <c r="G21" s="14"/>
    </row>
    <row r="22" spans="1:7" s="12" customFormat="1" ht="18" customHeight="1" x14ac:dyDescent="0.25">
      <c r="A22" s="33" t="s">
        <v>20</v>
      </c>
      <c r="B22" s="34"/>
      <c r="C22" s="35"/>
      <c r="E22" s="33" t="s">
        <v>24</v>
      </c>
      <c r="F22" s="34"/>
      <c r="G22" s="35"/>
    </row>
    <row r="23" spans="1:7" s="12" customFormat="1" ht="18" customHeight="1" x14ac:dyDescent="0.25">
      <c r="A23" s="9" t="s">
        <v>1</v>
      </c>
      <c r="B23" s="10" t="s">
        <v>3</v>
      </c>
      <c r="C23" s="11">
        <v>1200000</v>
      </c>
      <c r="E23" s="9" t="s">
        <v>1</v>
      </c>
      <c r="F23" s="10" t="s">
        <v>3</v>
      </c>
      <c r="G23" s="11">
        <v>700000</v>
      </c>
    </row>
    <row r="24" spans="1:7" s="12" customFormat="1" ht="18" customHeight="1" x14ac:dyDescent="0.25">
      <c r="A24" s="9" t="s">
        <v>7</v>
      </c>
      <c r="B24" s="10" t="s">
        <v>3</v>
      </c>
      <c r="C24" s="11">
        <v>160000</v>
      </c>
      <c r="E24" s="9" t="s">
        <v>7</v>
      </c>
      <c r="F24" s="10" t="s">
        <v>3</v>
      </c>
      <c r="G24" s="11">
        <v>0</v>
      </c>
    </row>
    <row r="25" spans="1:7" s="12" customFormat="1" ht="18" customHeight="1" x14ac:dyDescent="0.25">
      <c r="A25" s="9" t="s">
        <v>8</v>
      </c>
      <c r="B25" s="10" t="s">
        <v>3</v>
      </c>
      <c r="C25" s="11">
        <v>0</v>
      </c>
      <c r="E25" s="9" t="s">
        <v>8</v>
      </c>
      <c r="F25" s="10" t="s">
        <v>3</v>
      </c>
      <c r="G25" s="11">
        <v>0</v>
      </c>
    </row>
    <row r="26" spans="1:7" s="12" customFormat="1" ht="6.45" customHeight="1" x14ac:dyDescent="0.25">
      <c r="A26" s="29"/>
      <c r="B26" s="30"/>
      <c r="C26" s="31"/>
      <c r="E26" s="29"/>
      <c r="F26" s="30"/>
      <c r="G26" s="31"/>
    </row>
    <row r="27" spans="1:7" s="12" customFormat="1" ht="18" customHeight="1" x14ac:dyDescent="0.25">
      <c r="A27" s="22" t="s">
        <v>4</v>
      </c>
      <c r="B27" s="23"/>
      <c r="C27" s="11">
        <f>C24</f>
        <v>160000</v>
      </c>
      <c r="E27" s="22" t="s">
        <v>4</v>
      </c>
      <c r="F27" s="23"/>
      <c r="G27" s="11">
        <v>0</v>
      </c>
    </row>
    <row r="28" spans="1:7" s="12" customFormat="1" ht="18" customHeight="1" x14ac:dyDescent="0.25">
      <c r="A28" s="22" t="s">
        <v>16</v>
      </c>
      <c r="B28" s="23"/>
      <c r="C28" s="11">
        <v>0</v>
      </c>
      <c r="E28" s="22" t="s">
        <v>16</v>
      </c>
      <c r="F28" s="23"/>
      <c r="G28" s="11">
        <v>0</v>
      </c>
    </row>
    <row r="29" spans="1:7" s="12" customFormat="1" ht="18" customHeight="1" x14ac:dyDescent="0.25">
      <c r="A29" s="22" t="s">
        <v>17</v>
      </c>
      <c r="B29" s="23"/>
      <c r="C29" s="11">
        <v>0</v>
      </c>
      <c r="E29" s="22" t="s">
        <v>17</v>
      </c>
      <c r="F29" s="23"/>
      <c r="G29" s="11">
        <v>0</v>
      </c>
    </row>
    <row r="30" spans="1:7" s="12" customFormat="1" ht="18" customHeight="1" x14ac:dyDescent="0.25">
      <c r="A30" s="22" t="s">
        <v>2</v>
      </c>
      <c r="B30" s="23"/>
      <c r="C30" s="11">
        <v>0</v>
      </c>
      <c r="E30" s="22" t="s">
        <v>2</v>
      </c>
      <c r="F30" s="23"/>
      <c r="G30" s="11">
        <v>0</v>
      </c>
    </row>
    <row r="31" spans="1:7" s="12" customFormat="1" ht="6.45" customHeight="1" x14ac:dyDescent="0.25">
      <c r="A31" s="29"/>
      <c r="B31" s="30"/>
      <c r="C31" s="31"/>
      <c r="E31" s="29"/>
      <c r="F31" s="30"/>
      <c r="G31" s="31"/>
    </row>
    <row r="32" spans="1:7" s="12" customFormat="1" ht="18" customHeight="1" x14ac:dyDescent="0.25">
      <c r="A32" s="26" t="s">
        <v>9</v>
      </c>
      <c r="B32" s="27"/>
      <c r="C32" s="28"/>
      <c r="E32" s="26" t="s">
        <v>9</v>
      </c>
      <c r="F32" s="27"/>
      <c r="G32" s="28"/>
    </row>
    <row r="33" spans="1:7" s="12" customFormat="1" ht="18" customHeight="1" x14ac:dyDescent="0.25">
      <c r="A33" s="22" t="s">
        <v>5</v>
      </c>
      <c r="B33" s="23"/>
      <c r="C33" s="11">
        <f>C23+C24</f>
        <v>1360000</v>
      </c>
      <c r="E33" s="22" t="s">
        <v>5</v>
      </c>
      <c r="F33" s="23"/>
      <c r="G33" s="11">
        <v>700000</v>
      </c>
    </row>
    <row r="34" spans="1:7" s="12" customFormat="1" ht="18" customHeight="1" x14ac:dyDescent="0.25">
      <c r="A34" s="22" t="s">
        <v>10</v>
      </c>
      <c r="B34" s="23"/>
      <c r="C34" s="11">
        <f>C33</f>
        <v>1360000</v>
      </c>
      <c r="E34" s="22" t="s">
        <v>10</v>
      </c>
      <c r="F34" s="23"/>
      <c r="G34" s="11">
        <v>700000</v>
      </c>
    </row>
    <row r="35" spans="1:7" ht="18" customHeight="1" x14ac:dyDescent="0.25">
      <c r="A35" s="22" t="s">
        <v>11</v>
      </c>
      <c r="B35" s="23"/>
      <c r="C35" s="11">
        <f t="shared" ref="C35:C40" si="1">C34</f>
        <v>1360000</v>
      </c>
      <c r="E35" s="22" t="s">
        <v>11</v>
      </c>
      <c r="F35" s="23"/>
      <c r="G35" s="11">
        <v>700000</v>
      </c>
    </row>
    <row r="36" spans="1:7" ht="18" customHeight="1" x14ac:dyDescent="0.25">
      <c r="A36" s="22" t="s">
        <v>6</v>
      </c>
      <c r="B36" s="23"/>
      <c r="C36" s="11">
        <f t="shared" si="1"/>
        <v>1360000</v>
      </c>
      <c r="E36" s="22" t="s">
        <v>6</v>
      </c>
      <c r="F36" s="23"/>
      <c r="G36" s="11">
        <v>700000</v>
      </c>
    </row>
    <row r="37" spans="1:7" ht="18" customHeight="1" x14ac:dyDescent="0.25">
      <c r="A37" s="22" t="s">
        <v>12</v>
      </c>
      <c r="B37" s="23"/>
      <c r="C37" s="11">
        <f t="shared" si="1"/>
        <v>1360000</v>
      </c>
      <c r="E37" s="22" t="s">
        <v>12</v>
      </c>
      <c r="F37" s="23"/>
      <c r="G37" s="11">
        <v>700000</v>
      </c>
    </row>
    <row r="38" spans="1:7" ht="18" customHeight="1" x14ac:dyDescent="0.25">
      <c r="A38" s="22" t="s">
        <v>13</v>
      </c>
      <c r="B38" s="23"/>
      <c r="C38" s="11">
        <f t="shared" si="1"/>
        <v>1360000</v>
      </c>
      <c r="E38" s="22" t="s">
        <v>13</v>
      </c>
      <c r="F38" s="23"/>
      <c r="G38" s="11">
        <v>700000</v>
      </c>
    </row>
    <row r="39" spans="1:7" ht="18" customHeight="1" x14ac:dyDescent="0.25">
      <c r="A39" s="22" t="s">
        <v>14</v>
      </c>
      <c r="B39" s="23"/>
      <c r="C39" s="11">
        <f t="shared" si="1"/>
        <v>1360000</v>
      </c>
      <c r="E39" s="22" t="s">
        <v>14</v>
      </c>
      <c r="F39" s="23"/>
      <c r="G39" s="11">
        <v>700000</v>
      </c>
    </row>
    <row r="40" spans="1:7" ht="18" customHeight="1" x14ac:dyDescent="0.25">
      <c r="A40" s="22" t="s">
        <v>18</v>
      </c>
      <c r="B40" s="23"/>
      <c r="C40" s="11">
        <f t="shared" si="1"/>
        <v>1360000</v>
      </c>
      <c r="E40" s="22" t="s">
        <v>18</v>
      </c>
      <c r="F40" s="23"/>
      <c r="G40" s="11">
        <v>700000</v>
      </c>
    </row>
    <row r="41" spans="1:7" ht="18" customHeight="1" thickBot="1" x14ac:dyDescent="0.3">
      <c r="A41" s="24" t="s">
        <v>15</v>
      </c>
      <c r="B41" s="25"/>
      <c r="C41" s="13">
        <f>C40*0.05</f>
        <v>68000</v>
      </c>
      <c r="E41" s="24" t="s">
        <v>15</v>
      </c>
      <c r="F41" s="25"/>
      <c r="G41" s="13">
        <f>G40*0.05</f>
        <v>35000</v>
      </c>
    </row>
    <row r="42" spans="1:7" s="16" customFormat="1" ht="18" customHeight="1" thickBot="1" x14ac:dyDescent="0.3">
      <c r="C42" s="14"/>
      <c r="G42" s="14"/>
    </row>
    <row r="43" spans="1:7" ht="18" customHeight="1" x14ac:dyDescent="0.25">
      <c r="A43" s="33" t="s">
        <v>21</v>
      </c>
      <c r="B43" s="34"/>
      <c r="C43" s="35"/>
      <c r="E43" s="33" t="s">
        <v>25</v>
      </c>
      <c r="F43" s="34"/>
      <c r="G43" s="35"/>
    </row>
    <row r="44" spans="1:7" ht="18" customHeight="1" x14ac:dyDescent="0.25">
      <c r="A44" s="9" t="s">
        <v>1</v>
      </c>
      <c r="B44" s="10" t="s">
        <v>3</v>
      </c>
      <c r="C44" s="11">
        <v>4500000</v>
      </c>
      <c r="E44" s="9" t="s">
        <v>1</v>
      </c>
      <c r="F44" s="10" t="s">
        <v>3</v>
      </c>
      <c r="G44" s="11">
        <v>120000</v>
      </c>
    </row>
    <row r="45" spans="1:7" ht="18" customHeight="1" x14ac:dyDescent="0.25">
      <c r="A45" s="9" t="s">
        <v>7</v>
      </c>
      <c r="B45" s="10" t="s">
        <v>3</v>
      </c>
      <c r="C45" s="11">
        <v>160000</v>
      </c>
      <c r="E45" s="9" t="s">
        <v>7</v>
      </c>
      <c r="F45" s="10" t="s">
        <v>3</v>
      </c>
      <c r="G45" s="11">
        <v>0</v>
      </c>
    </row>
    <row r="46" spans="1:7" ht="18" customHeight="1" x14ac:dyDescent="0.25">
      <c r="A46" s="9" t="s">
        <v>22</v>
      </c>
      <c r="B46" s="10" t="s">
        <v>3</v>
      </c>
      <c r="C46" s="11">
        <v>5000000</v>
      </c>
      <c r="E46" s="9" t="s">
        <v>22</v>
      </c>
      <c r="F46" s="10" t="s">
        <v>3</v>
      </c>
      <c r="G46" s="11">
        <v>0</v>
      </c>
    </row>
    <row r="47" spans="1:7" ht="5.95" customHeight="1" x14ac:dyDescent="0.25">
      <c r="A47" s="29"/>
      <c r="B47" s="30"/>
      <c r="C47" s="31"/>
      <c r="E47" s="29"/>
      <c r="F47" s="30"/>
      <c r="G47" s="31"/>
    </row>
    <row r="48" spans="1:7" ht="18" customHeight="1" x14ac:dyDescent="0.25">
      <c r="A48" s="22" t="s">
        <v>4</v>
      </c>
      <c r="B48" s="23"/>
      <c r="C48" s="11">
        <f>C45+C46</f>
        <v>5160000</v>
      </c>
      <c r="E48" s="22" t="s">
        <v>4</v>
      </c>
      <c r="F48" s="23"/>
      <c r="G48" s="11">
        <v>0</v>
      </c>
    </row>
    <row r="49" spans="1:7" ht="18" customHeight="1" x14ac:dyDescent="0.25">
      <c r="A49" s="22" t="s">
        <v>16</v>
      </c>
      <c r="B49" s="23"/>
      <c r="C49" s="11">
        <v>0</v>
      </c>
      <c r="E49" s="22" t="s">
        <v>16</v>
      </c>
      <c r="F49" s="23"/>
      <c r="G49" s="11">
        <v>0</v>
      </c>
    </row>
    <row r="50" spans="1:7" ht="18" customHeight="1" x14ac:dyDescent="0.25">
      <c r="A50" s="22" t="s">
        <v>17</v>
      </c>
      <c r="B50" s="23"/>
      <c r="C50" s="11">
        <v>0</v>
      </c>
      <c r="E50" s="22" t="s">
        <v>17</v>
      </c>
      <c r="F50" s="23"/>
      <c r="G50" s="11">
        <v>0</v>
      </c>
    </row>
    <row r="51" spans="1:7" ht="18" customHeight="1" x14ac:dyDescent="0.25">
      <c r="A51" s="22" t="s">
        <v>2</v>
      </c>
      <c r="B51" s="23"/>
      <c r="C51" s="11">
        <v>0</v>
      </c>
      <c r="E51" s="22" t="s">
        <v>2</v>
      </c>
      <c r="F51" s="23"/>
      <c r="G51" s="11">
        <v>0</v>
      </c>
    </row>
    <row r="52" spans="1:7" ht="7" customHeight="1" x14ac:dyDescent="0.25">
      <c r="A52" s="29"/>
      <c r="B52" s="30"/>
      <c r="C52" s="31"/>
      <c r="E52" s="29"/>
      <c r="F52" s="30"/>
      <c r="G52" s="31"/>
    </row>
    <row r="53" spans="1:7" ht="18" customHeight="1" x14ac:dyDescent="0.25">
      <c r="A53" s="26" t="s">
        <v>9</v>
      </c>
      <c r="B53" s="27"/>
      <c r="C53" s="28"/>
      <c r="E53" s="26" t="s">
        <v>9</v>
      </c>
      <c r="F53" s="27"/>
      <c r="G53" s="28"/>
    </row>
    <row r="54" spans="1:7" ht="18" customHeight="1" x14ac:dyDescent="0.25">
      <c r="A54" s="22" t="s">
        <v>5</v>
      </c>
      <c r="B54" s="23"/>
      <c r="C54" s="11">
        <f>C44+C45+C46</f>
        <v>9660000</v>
      </c>
      <c r="E54" s="22" t="s">
        <v>5</v>
      </c>
      <c r="F54" s="23"/>
      <c r="G54" s="11">
        <v>120000</v>
      </c>
    </row>
    <row r="55" spans="1:7" ht="18" customHeight="1" x14ac:dyDescent="0.25">
      <c r="A55" s="22" t="s">
        <v>10</v>
      </c>
      <c r="B55" s="23"/>
      <c r="C55" s="11">
        <f>C54</f>
        <v>9660000</v>
      </c>
      <c r="E55" s="22" t="s">
        <v>10</v>
      </c>
      <c r="F55" s="23"/>
      <c r="G55" s="11">
        <v>120000</v>
      </c>
    </row>
    <row r="56" spans="1:7" ht="18" customHeight="1" x14ac:dyDescent="0.25">
      <c r="A56" s="22" t="s">
        <v>11</v>
      </c>
      <c r="B56" s="23"/>
      <c r="C56" s="11">
        <f t="shared" ref="C56:C61" si="2">C55</f>
        <v>9660000</v>
      </c>
      <c r="E56" s="22" t="s">
        <v>11</v>
      </c>
      <c r="F56" s="23"/>
      <c r="G56" s="11">
        <v>120000</v>
      </c>
    </row>
    <row r="57" spans="1:7" ht="18" customHeight="1" x14ac:dyDescent="0.25">
      <c r="A57" s="22" t="s">
        <v>6</v>
      </c>
      <c r="B57" s="23"/>
      <c r="C57" s="11">
        <f t="shared" si="2"/>
        <v>9660000</v>
      </c>
      <c r="E57" s="22" t="s">
        <v>6</v>
      </c>
      <c r="F57" s="23"/>
      <c r="G57" s="11">
        <v>120000</v>
      </c>
    </row>
    <row r="58" spans="1:7" ht="18" customHeight="1" x14ac:dyDescent="0.25">
      <c r="A58" s="22" t="s">
        <v>12</v>
      </c>
      <c r="B58" s="23"/>
      <c r="C58" s="11">
        <f t="shared" si="2"/>
        <v>9660000</v>
      </c>
      <c r="E58" s="22" t="s">
        <v>12</v>
      </c>
      <c r="F58" s="23"/>
      <c r="G58" s="11">
        <v>120000</v>
      </c>
    </row>
    <row r="59" spans="1:7" ht="18" customHeight="1" x14ac:dyDescent="0.25">
      <c r="A59" s="22" t="s">
        <v>13</v>
      </c>
      <c r="B59" s="23"/>
      <c r="C59" s="11">
        <f t="shared" si="2"/>
        <v>9660000</v>
      </c>
      <c r="E59" s="22" t="s">
        <v>13</v>
      </c>
      <c r="F59" s="23"/>
      <c r="G59" s="11">
        <v>120000</v>
      </c>
    </row>
    <row r="60" spans="1:7" ht="18" customHeight="1" x14ac:dyDescent="0.25">
      <c r="A60" s="22" t="s">
        <v>14</v>
      </c>
      <c r="B60" s="23"/>
      <c r="C60" s="11">
        <f t="shared" si="2"/>
        <v>9660000</v>
      </c>
      <c r="E60" s="22" t="s">
        <v>14</v>
      </c>
      <c r="F60" s="23"/>
      <c r="G60" s="11">
        <v>120000</v>
      </c>
    </row>
    <row r="61" spans="1:7" ht="18" customHeight="1" x14ac:dyDescent="0.25">
      <c r="A61" s="22" t="s">
        <v>18</v>
      </c>
      <c r="B61" s="23"/>
      <c r="C61" s="11">
        <f t="shared" si="2"/>
        <v>9660000</v>
      </c>
      <c r="E61" s="22" t="s">
        <v>18</v>
      </c>
      <c r="F61" s="23"/>
      <c r="G61" s="11">
        <v>120000</v>
      </c>
    </row>
    <row r="62" spans="1:7" ht="18" customHeight="1" thickBot="1" x14ac:dyDescent="0.3">
      <c r="A62" s="24" t="s">
        <v>15</v>
      </c>
      <c r="B62" s="25"/>
      <c r="C62" s="13">
        <f>C61*0.05</f>
        <v>483000</v>
      </c>
      <c r="E62" s="24" t="s">
        <v>15</v>
      </c>
      <c r="F62" s="25"/>
      <c r="G62" s="13">
        <f>G61*0.05</f>
        <v>6000</v>
      </c>
    </row>
    <row r="63" spans="1:7" ht="18" customHeight="1" thickBot="1" x14ac:dyDescent="0.3">
      <c r="A63" s="32"/>
      <c r="B63" s="32"/>
      <c r="C63" s="17"/>
      <c r="E63" s="32"/>
      <c r="F63" s="32"/>
      <c r="G63" s="17"/>
    </row>
    <row r="64" spans="1:7" ht="18" customHeight="1" x14ac:dyDescent="0.25">
      <c r="A64" s="33" t="s">
        <v>23</v>
      </c>
      <c r="B64" s="34"/>
      <c r="C64" s="35"/>
      <c r="E64" s="33" t="s">
        <v>26</v>
      </c>
      <c r="F64" s="34"/>
      <c r="G64" s="35"/>
    </row>
    <row r="65" spans="1:7" ht="18" customHeight="1" x14ac:dyDescent="0.25">
      <c r="A65" s="9" t="s">
        <v>1</v>
      </c>
      <c r="B65" s="10" t="s">
        <v>3</v>
      </c>
      <c r="C65" s="11">
        <v>360000</v>
      </c>
      <c r="E65" s="9" t="s">
        <v>1</v>
      </c>
      <c r="F65" s="10" t="s">
        <v>3</v>
      </c>
      <c r="G65" s="11">
        <v>28000000</v>
      </c>
    </row>
    <row r="66" spans="1:7" ht="18" customHeight="1" x14ac:dyDescent="0.25">
      <c r="A66" s="9" t="s">
        <v>7</v>
      </c>
      <c r="B66" s="10" t="s">
        <v>3</v>
      </c>
      <c r="C66" s="11">
        <v>90000</v>
      </c>
      <c r="E66" s="9" t="s">
        <v>7</v>
      </c>
      <c r="F66" s="10" t="s">
        <v>3</v>
      </c>
      <c r="G66" s="11">
        <v>4320000</v>
      </c>
    </row>
    <row r="67" spans="1:7" ht="18" customHeight="1" x14ac:dyDescent="0.25">
      <c r="A67" s="9" t="s">
        <v>8</v>
      </c>
      <c r="B67" s="10" t="s">
        <v>3</v>
      </c>
      <c r="C67" s="11">
        <v>0</v>
      </c>
      <c r="E67" s="9" t="s">
        <v>8</v>
      </c>
      <c r="F67" s="10" t="s">
        <v>3</v>
      </c>
      <c r="G67" s="11">
        <v>16000000</v>
      </c>
    </row>
    <row r="68" spans="1:7" ht="6.45" customHeight="1" x14ac:dyDescent="0.25">
      <c r="A68" s="29"/>
      <c r="B68" s="30"/>
      <c r="C68" s="31"/>
      <c r="E68" s="29"/>
      <c r="F68" s="30"/>
      <c r="G68" s="31"/>
    </row>
    <row r="69" spans="1:7" ht="18" customHeight="1" x14ac:dyDescent="0.25">
      <c r="A69" s="22" t="s">
        <v>4</v>
      </c>
      <c r="B69" s="23"/>
      <c r="C69" s="11">
        <v>90000</v>
      </c>
      <c r="E69" s="22" t="s">
        <v>185</v>
      </c>
      <c r="F69" s="23"/>
      <c r="G69" s="11">
        <f>G66</f>
        <v>4320000</v>
      </c>
    </row>
    <row r="70" spans="1:7" ht="18" customHeight="1" x14ac:dyDescent="0.25">
      <c r="A70" s="22" t="s">
        <v>16</v>
      </c>
      <c r="B70" s="23"/>
      <c r="C70" s="11">
        <v>0</v>
      </c>
      <c r="E70" s="22" t="s">
        <v>16</v>
      </c>
      <c r="F70" s="23"/>
      <c r="G70" s="11">
        <v>16000000</v>
      </c>
    </row>
    <row r="71" spans="1:7" ht="18" customHeight="1" x14ac:dyDescent="0.25">
      <c r="A71" s="22" t="s">
        <v>17</v>
      </c>
      <c r="B71" s="23"/>
      <c r="C71" s="11">
        <v>0</v>
      </c>
      <c r="E71" s="22" t="s">
        <v>17</v>
      </c>
      <c r="F71" s="23"/>
      <c r="G71" s="11">
        <v>0</v>
      </c>
    </row>
    <row r="72" spans="1:7" ht="18" customHeight="1" x14ac:dyDescent="0.25">
      <c r="A72" s="22" t="s">
        <v>2</v>
      </c>
      <c r="B72" s="23"/>
      <c r="C72" s="11">
        <v>0</v>
      </c>
      <c r="E72" s="22" t="s">
        <v>2</v>
      </c>
      <c r="F72" s="23"/>
      <c r="G72" s="11">
        <v>600000</v>
      </c>
    </row>
    <row r="73" spans="1:7" ht="7.55" customHeight="1" x14ac:dyDescent="0.25">
      <c r="A73" s="29"/>
      <c r="B73" s="30"/>
      <c r="C73" s="31"/>
      <c r="E73" s="29"/>
      <c r="F73" s="30"/>
      <c r="G73" s="31"/>
    </row>
    <row r="74" spans="1:7" ht="18" customHeight="1" x14ac:dyDescent="0.25">
      <c r="A74" s="26" t="s">
        <v>9</v>
      </c>
      <c r="B74" s="27"/>
      <c r="C74" s="28"/>
      <c r="E74" s="26" t="s">
        <v>9</v>
      </c>
      <c r="F74" s="27"/>
      <c r="G74" s="28"/>
    </row>
    <row r="75" spans="1:7" ht="18" customHeight="1" x14ac:dyDescent="0.25">
      <c r="A75" s="22" t="s">
        <v>5</v>
      </c>
      <c r="B75" s="23"/>
      <c r="C75" s="11">
        <f>C65+C66</f>
        <v>450000</v>
      </c>
      <c r="E75" s="22" t="s">
        <v>5</v>
      </c>
      <c r="F75" s="23"/>
      <c r="G75" s="11">
        <f>G65+G66+G67</f>
        <v>48320000</v>
      </c>
    </row>
    <row r="76" spans="1:7" ht="18" customHeight="1" x14ac:dyDescent="0.25">
      <c r="A76" s="22" t="s">
        <v>10</v>
      </c>
      <c r="B76" s="23"/>
      <c r="C76" s="11">
        <v>450000</v>
      </c>
      <c r="E76" s="22" t="s">
        <v>10</v>
      </c>
      <c r="F76" s="23"/>
      <c r="G76" s="11">
        <f>G75</f>
        <v>48320000</v>
      </c>
    </row>
    <row r="77" spans="1:7" ht="18" customHeight="1" x14ac:dyDescent="0.25">
      <c r="A77" s="22" t="s">
        <v>11</v>
      </c>
      <c r="B77" s="23"/>
      <c r="C77" s="11">
        <v>450000</v>
      </c>
      <c r="E77" s="22" t="s">
        <v>11</v>
      </c>
      <c r="F77" s="23"/>
      <c r="G77" s="11">
        <f t="shared" ref="G77:G82" si="3">G76</f>
        <v>48320000</v>
      </c>
    </row>
    <row r="78" spans="1:7" ht="18" customHeight="1" x14ac:dyDescent="0.25">
      <c r="A78" s="22" t="s">
        <v>6</v>
      </c>
      <c r="B78" s="23"/>
      <c r="C78" s="11">
        <v>450000</v>
      </c>
      <c r="E78" s="22" t="s">
        <v>6</v>
      </c>
      <c r="F78" s="23"/>
      <c r="G78" s="11">
        <f t="shared" si="3"/>
        <v>48320000</v>
      </c>
    </row>
    <row r="79" spans="1:7" ht="18" customHeight="1" x14ac:dyDescent="0.25">
      <c r="A79" s="22" t="s">
        <v>12</v>
      </c>
      <c r="B79" s="23"/>
      <c r="C79" s="11">
        <v>450000</v>
      </c>
      <c r="E79" s="22" t="s">
        <v>12</v>
      </c>
      <c r="F79" s="23"/>
      <c r="G79" s="11">
        <f t="shared" si="3"/>
        <v>48320000</v>
      </c>
    </row>
    <row r="80" spans="1:7" ht="18" customHeight="1" x14ac:dyDescent="0.25">
      <c r="A80" s="22" t="s">
        <v>13</v>
      </c>
      <c r="B80" s="23"/>
      <c r="C80" s="11">
        <v>450000</v>
      </c>
      <c r="E80" s="22" t="s">
        <v>13</v>
      </c>
      <c r="F80" s="23"/>
      <c r="G80" s="11">
        <f t="shared" si="3"/>
        <v>48320000</v>
      </c>
    </row>
    <row r="81" spans="1:7" ht="18" customHeight="1" x14ac:dyDescent="0.25">
      <c r="A81" s="22" t="s">
        <v>14</v>
      </c>
      <c r="B81" s="23"/>
      <c r="C81" s="11">
        <v>450000</v>
      </c>
      <c r="E81" s="22" t="s">
        <v>14</v>
      </c>
      <c r="F81" s="23"/>
      <c r="G81" s="11">
        <f t="shared" si="3"/>
        <v>48320000</v>
      </c>
    </row>
    <row r="82" spans="1:7" ht="18" customHeight="1" x14ac:dyDescent="0.25">
      <c r="A82" s="22" t="s">
        <v>18</v>
      </c>
      <c r="B82" s="23"/>
      <c r="C82" s="11">
        <v>450000</v>
      </c>
      <c r="E82" s="22" t="s">
        <v>18</v>
      </c>
      <c r="F82" s="23"/>
      <c r="G82" s="11">
        <f t="shared" si="3"/>
        <v>48320000</v>
      </c>
    </row>
    <row r="83" spans="1:7" ht="18" customHeight="1" thickBot="1" x14ac:dyDescent="0.3">
      <c r="A83" s="24" t="s">
        <v>15</v>
      </c>
      <c r="B83" s="25"/>
      <c r="C83" s="13">
        <f>C82*0.05</f>
        <v>22500</v>
      </c>
      <c r="E83" s="22" t="s">
        <v>15</v>
      </c>
      <c r="F83" s="23"/>
      <c r="G83" s="11">
        <f>G82*0.05</f>
        <v>2416000</v>
      </c>
    </row>
    <row r="84" spans="1:7" ht="18" customHeight="1" thickBot="1" x14ac:dyDescent="0.3">
      <c r="B84" s="16"/>
      <c r="C84" s="14"/>
      <c r="E84" s="20" t="s">
        <v>177</v>
      </c>
      <c r="F84" s="21"/>
      <c r="G84" s="13">
        <v>100000</v>
      </c>
    </row>
    <row r="85" spans="1:7" ht="16.7" customHeight="1" x14ac:dyDescent="0.25">
      <c r="A85" s="19" t="s">
        <v>186</v>
      </c>
      <c r="G85" s="14"/>
    </row>
    <row r="86" spans="1:7" ht="18" customHeight="1" x14ac:dyDescent="0.25">
      <c r="A86" s="8" t="s">
        <v>184</v>
      </c>
    </row>
    <row r="87" spans="1:7" ht="18" customHeight="1" x14ac:dyDescent="0.25">
      <c r="A87" s="8" t="s">
        <v>182</v>
      </c>
    </row>
    <row r="88" spans="1:7" ht="18" customHeight="1" x14ac:dyDescent="0.25">
      <c r="A88" s="8" t="s">
        <v>183</v>
      </c>
    </row>
    <row r="89" spans="1:7" ht="18" customHeight="1" x14ac:dyDescent="0.25"/>
    <row r="90" spans="1:7" ht="18" customHeight="1" x14ac:dyDescent="0.25"/>
    <row r="91" spans="1:7" ht="18" customHeight="1" x14ac:dyDescent="0.25"/>
    <row r="92" spans="1:7" ht="18" customHeight="1" x14ac:dyDescent="0.25"/>
    <row r="93" spans="1:7" ht="18" customHeight="1" x14ac:dyDescent="0.25"/>
    <row r="94" spans="1:7" ht="18" customHeight="1" x14ac:dyDescent="0.25"/>
    <row r="95" spans="1:7" ht="18" customHeight="1" x14ac:dyDescent="0.25"/>
    <row r="96" spans="1:7" ht="18" customHeight="1" x14ac:dyDescent="0.25"/>
    <row r="97" ht="18" customHeight="1" x14ac:dyDescent="0.25"/>
    <row r="98" ht="18" customHeight="1" x14ac:dyDescent="0.25"/>
    <row r="99" ht="18" customHeight="1" x14ac:dyDescent="0.25"/>
    <row r="100" ht="18" customHeight="1" x14ac:dyDescent="0.25"/>
    <row r="101" ht="18" customHeight="1" x14ac:dyDescent="0.25"/>
    <row r="102" ht="18" customHeight="1" x14ac:dyDescent="0.25"/>
    <row r="103" ht="18" customHeight="1" x14ac:dyDescent="0.25"/>
    <row r="104" ht="18" customHeight="1" x14ac:dyDescent="0.25"/>
    <row r="105" ht="18" customHeight="1" x14ac:dyDescent="0.25"/>
    <row r="106" ht="18" customHeight="1" x14ac:dyDescent="0.25"/>
    <row r="107" ht="18" customHeight="1" x14ac:dyDescent="0.25"/>
    <row r="108" ht="18" customHeight="1" x14ac:dyDescent="0.25"/>
    <row r="109" ht="18" customHeight="1" x14ac:dyDescent="0.25"/>
    <row r="110" ht="18" customHeight="1" x14ac:dyDescent="0.25"/>
    <row r="111" ht="18" customHeight="1" x14ac:dyDescent="0.25"/>
    <row r="112" ht="18" customHeight="1" x14ac:dyDescent="0.25"/>
    <row r="113" ht="18" customHeight="1" x14ac:dyDescent="0.25"/>
    <row r="114" ht="18" customHeight="1" x14ac:dyDescent="0.25"/>
    <row r="115" ht="18" customHeight="1" x14ac:dyDescent="0.25"/>
    <row r="116" ht="18" customHeight="1" x14ac:dyDescent="0.25"/>
    <row r="117" ht="18" customHeight="1" x14ac:dyDescent="0.25"/>
    <row r="118" ht="18" customHeight="1" x14ac:dyDescent="0.25"/>
    <row r="119" ht="18" customHeight="1" x14ac:dyDescent="0.25"/>
    <row r="120" ht="18" customHeight="1" x14ac:dyDescent="0.25"/>
    <row r="121" ht="18" customHeight="1" x14ac:dyDescent="0.25"/>
    <row r="122" ht="18" customHeight="1" x14ac:dyDescent="0.25"/>
    <row r="123" ht="18" customHeight="1" x14ac:dyDescent="0.25"/>
    <row r="124" ht="18" customHeight="1" x14ac:dyDescent="0.25"/>
    <row r="125" ht="18" customHeight="1" x14ac:dyDescent="0.25"/>
    <row r="126" ht="18" customHeight="1" x14ac:dyDescent="0.25"/>
    <row r="127" ht="18" customHeight="1" x14ac:dyDescent="0.25"/>
    <row r="128" ht="18" customHeight="1" x14ac:dyDescent="0.25"/>
    <row r="129" ht="18" customHeight="1" x14ac:dyDescent="0.25"/>
    <row r="130" ht="18" customHeight="1" x14ac:dyDescent="0.25"/>
    <row r="131" ht="18" customHeight="1" x14ac:dyDescent="0.25"/>
    <row r="132" ht="18" customHeight="1" x14ac:dyDescent="0.25"/>
    <row r="133" ht="18" customHeight="1" x14ac:dyDescent="0.25"/>
    <row r="134" ht="18" customHeight="1" x14ac:dyDescent="0.25"/>
    <row r="135" ht="18" customHeight="1" x14ac:dyDescent="0.25"/>
    <row r="136" ht="18" customHeight="1" x14ac:dyDescent="0.25"/>
    <row r="137" ht="18" customHeight="1" x14ac:dyDescent="0.25"/>
    <row r="138" ht="18" customHeight="1" x14ac:dyDescent="0.25"/>
    <row r="139" ht="18" customHeight="1" x14ac:dyDescent="0.25"/>
    <row r="140" ht="18" customHeight="1" x14ac:dyDescent="0.25"/>
    <row r="141" ht="18" customHeight="1" x14ac:dyDescent="0.25"/>
    <row r="142" ht="18" customHeight="1" x14ac:dyDescent="0.25"/>
    <row r="143" ht="18" customHeight="1" x14ac:dyDescent="0.25"/>
    <row r="144" ht="18" customHeight="1" x14ac:dyDescent="0.25"/>
    <row r="145" ht="18" customHeight="1" x14ac:dyDescent="0.25"/>
    <row r="146" ht="18" customHeight="1" x14ac:dyDescent="0.25"/>
    <row r="147" ht="18" customHeight="1" x14ac:dyDescent="0.25"/>
    <row r="148" ht="18" customHeight="1" x14ac:dyDescent="0.25"/>
    <row r="149" ht="18" customHeight="1" x14ac:dyDescent="0.25"/>
    <row r="150" ht="18" customHeight="1" x14ac:dyDescent="0.25"/>
    <row r="151" ht="18" customHeight="1" x14ac:dyDescent="0.25"/>
    <row r="152" ht="18" customHeight="1" x14ac:dyDescent="0.25"/>
    <row r="153" ht="18" customHeight="1" x14ac:dyDescent="0.25"/>
    <row r="154" ht="18" customHeight="1" x14ac:dyDescent="0.25"/>
    <row r="155" ht="18" customHeight="1" x14ac:dyDescent="0.25"/>
    <row r="156" ht="18" customHeight="1" x14ac:dyDescent="0.25"/>
    <row r="157" ht="18" customHeight="1" x14ac:dyDescent="0.25"/>
    <row r="158" ht="18" customHeight="1" x14ac:dyDescent="0.25"/>
    <row r="159" ht="18" customHeight="1" x14ac:dyDescent="0.25"/>
    <row r="160" ht="18" customHeight="1" x14ac:dyDescent="0.25"/>
    <row r="161" ht="18" customHeight="1" x14ac:dyDescent="0.25"/>
    <row r="162" ht="18" customHeight="1" x14ac:dyDescent="0.25"/>
    <row r="163" ht="18" customHeight="1" x14ac:dyDescent="0.25"/>
    <row r="164" ht="18" customHeight="1" x14ac:dyDescent="0.25"/>
    <row r="165" ht="18" customHeight="1" x14ac:dyDescent="0.25"/>
    <row r="166" ht="18" customHeight="1" x14ac:dyDescent="0.25"/>
    <row r="167" ht="18" customHeight="1" x14ac:dyDescent="0.25"/>
    <row r="168" ht="18" customHeight="1" x14ac:dyDescent="0.25"/>
    <row r="169" ht="18" customHeight="1" x14ac:dyDescent="0.25"/>
    <row r="170" ht="18" customHeight="1" x14ac:dyDescent="0.25"/>
    <row r="171" ht="18" customHeight="1" x14ac:dyDescent="0.25"/>
    <row r="172" ht="18" customHeight="1" x14ac:dyDescent="0.25"/>
    <row r="173" ht="18" customHeight="1" x14ac:dyDescent="0.25"/>
    <row r="174" ht="18" customHeight="1" x14ac:dyDescent="0.25"/>
    <row r="175" ht="18" customHeight="1" x14ac:dyDescent="0.25"/>
    <row r="176" ht="18" customHeight="1" x14ac:dyDescent="0.25"/>
    <row r="177" ht="18" customHeight="1" x14ac:dyDescent="0.25"/>
    <row r="178" ht="18" customHeight="1" x14ac:dyDescent="0.25"/>
    <row r="179" ht="18" customHeight="1" x14ac:dyDescent="0.25"/>
    <row r="180" ht="18" customHeight="1" x14ac:dyDescent="0.25"/>
    <row r="181" ht="18" customHeight="1" x14ac:dyDescent="0.25"/>
    <row r="182" ht="18" customHeight="1" x14ac:dyDescent="0.25"/>
    <row r="183" ht="18" customHeight="1" x14ac:dyDescent="0.25"/>
    <row r="184" ht="18" customHeight="1" x14ac:dyDescent="0.25"/>
    <row r="185" ht="18" customHeight="1" x14ac:dyDescent="0.25"/>
    <row r="186" ht="18" customHeight="1" x14ac:dyDescent="0.25"/>
    <row r="187" ht="18" customHeight="1" x14ac:dyDescent="0.25"/>
    <row r="188" ht="18" customHeight="1" x14ac:dyDescent="0.25"/>
    <row r="189" ht="18" customHeight="1" x14ac:dyDescent="0.25"/>
    <row r="190" ht="18" customHeight="1" x14ac:dyDescent="0.25"/>
    <row r="191" ht="18" customHeight="1" x14ac:dyDescent="0.25"/>
    <row r="192" ht="18" customHeight="1" x14ac:dyDescent="0.25"/>
    <row r="193" ht="18" customHeight="1" x14ac:dyDescent="0.25"/>
    <row r="194" ht="18" customHeight="1" x14ac:dyDescent="0.25"/>
    <row r="195" ht="18" customHeight="1" x14ac:dyDescent="0.25"/>
    <row r="196" ht="18" customHeight="1" x14ac:dyDescent="0.25"/>
    <row r="197" ht="18" customHeight="1" x14ac:dyDescent="0.25"/>
    <row r="198" ht="18" customHeight="1" x14ac:dyDescent="0.25"/>
    <row r="199" ht="18" customHeight="1" x14ac:dyDescent="0.25"/>
    <row r="200" ht="18" customHeight="1" x14ac:dyDescent="0.25"/>
    <row r="201" ht="18" customHeight="1" x14ac:dyDescent="0.25"/>
    <row r="202" ht="18" customHeight="1" x14ac:dyDescent="0.25"/>
    <row r="203" ht="18" customHeight="1" x14ac:dyDescent="0.25"/>
    <row r="204" ht="18" customHeight="1" x14ac:dyDescent="0.25"/>
    <row r="205" ht="18" customHeight="1" x14ac:dyDescent="0.25"/>
    <row r="206" ht="18" customHeight="1" x14ac:dyDescent="0.25"/>
    <row r="207" ht="18" customHeight="1" x14ac:dyDescent="0.25"/>
    <row r="208" ht="18" customHeight="1" x14ac:dyDescent="0.25"/>
    <row r="209" ht="18" customHeight="1" x14ac:dyDescent="0.25"/>
    <row r="210" ht="18" customHeight="1" x14ac:dyDescent="0.25"/>
    <row r="211" ht="18" customHeight="1" x14ac:dyDescent="0.25"/>
    <row r="212" ht="18" customHeight="1" x14ac:dyDescent="0.25"/>
    <row r="213" ht="18" customHeight="1" x14ac:dyDescent="0.25"/>
    <row r="214" ht="18" customHeight="1" x14ac:dyDescent="0.25"/>
    <row r="215" ht="18" customHeight="1" x14ac:dyDescent="0.25"/>
    <row r="216" ht="18" customHeight="1" x14ac:dyDescent="0.25"/>
    <row r="217" ht="18" customHeight="1" x14ac:dyDescent="0.25"/>
    <row r="218" ht="18" customHeight="1" x14ac:dyDescent="0.25"/>
    <row r="219" ht="18" customHeight="1" x14ac:dyDescent="0.25"/>
    <row r="220" ht="18" customHeight="1" x14ac:dyDescent="0.25"/>
    <row r="221" ht="18" customHeight="1" x14ac:dyDescent="0.25"/>
    <row r="222" ht="18" customHeight="1" x14ac:dyDescent="0.25"/>
    <row r="223" ht="18" customHeight="1" x14ac:dyDescent="0.25"/>
    <row r="224" ht="18" customHeight="1" x14ac:dyDescent="0.25"/>
    <row r="225" ht="18" customHeight="1" x14ac:dyDescent="0.25"/>
    <row r="226" ht="18" customHeight="1" x14ac:dyDescent="0.25"/>
    <row r="227" ht="18" customHeight="1" x14ac:dyDescent="0.25"/>
    <row r="228" ht="18" customHeight="1" x14ac:dyDescent="0.25"/>
    <row r="229" ht="18" customHeight="1" x14ac:dyDescent="0.25"/>
    <row r="230" ht="18" customHeight="1" x14ac:dyDescent="0.25"/>
    <row r="231" ht="18" customHeight="1" x14ac:dyDescent="0.25"/>
    <row r="232" ht="18" customHeight="1" x14ac:dyDescent="0.25"/>
    <row r="233" ht="18" customHeight="1" x14ac:dyDescent="0.25"/>
    <row r="234" ht="18" customHeight="1" x14ac:dyDescent="0.25"/>
    <row r="235" ht="18" customHeight="1" x14ac:dyDescent="0.25"/>
    <row r="236" ht="18" customHeight="1" x14ac:dyDescent="0.25"/>
    <row r="237" ht="18" customHeight="1" x14ac:dyDescent="0.25"/>
    <row r="238" ht="18" customHeight="1" x14ac:dyDescent="0.25"/>
    <row r="239" ht="18" customHeight="1" x14ac:dyDescent="0.25"/>
    <row r="240" ht="18" customHeight="1" x14ac:dyDescent="0.25"/>
    <row r="241" ht="18" customHeight="1" x14ac:dyDescent="0.25"/>
    <row r="242" ht="18" customHeight="1" x14ac:dyDescent="0.25"/>
    <row r="243" ht="18" customHeight="1" x14ac:dyDescent="0.25"/>
    <row r="244" ht="18" customHeight="1" x14ac:dyDescent="0.25"/>
    <row r="245" ht="18" customHeight="1" x14ac:dyDescent="0.25"/>
    <row r="246" ht="18" customHeight="1" x14ac:dyDescent="0.25"/>
    <row r="247" ht="18" customHeight="1" x14ac:dyDescent="0.25"/>
    <row r="248" ht="18" customHeight="1" x14ac:dyDescent="0.25"/>
    <row r="249" ht="18" customHeight="1" x14ac:dyDescent="0.25"/>
    <row r="250" ht="18" customHeight="1" x14ac:dyDescent="0.25"/>
    <row r="251" ht="18" customHeight="1" x14ac:dyDescent="0.25"/>
    <row r="252" ht="18" customHeight="1" x14ac:dyDescent="0.25"/>
    <row r="253" ht="18" customHeight="1" x14ac:dyDescent="0.25"/>
    <row r="254" ht="18" customHeight="1" x14ac:dyDescent="0.25"/>
    <row r="255" ht="18" customHeight="1" x14ac:dyDescent="0.25"/>
    <row r="256" ht="18" customHeight="1" x14ac:dyDescent="0.25"/>
    <row r="257" ht="18" customHeight="1" x14ac:dyDescent="0.25"/>
    <row r="258" ht="18" customHeight="1" x14ac:dyDescent="0.25"/>
    <row r="259" ht="18" customHeight="1" x14ac:dyDescent="0.25"/>
    <row r="260" ht="18" customHeight="1" x14ac:dyDescent="0.25"/>
    <row r="261" ht="18" customHeight="1" x14ac:dyDescent="0.25"/>
    <row r="262" ht="18" customHeight="1" x14ac:dyDescent="0.25"/>
    <row r="263" ht="18" customHeight="1" x14ac:dyDescent="0.25"/>
    <row r="264" ht="18" customHeight="1" x14ac:dyDescent="0.25"/>
    <row r="265" ht="18" customHeight="1" x14ac:dyDescent="0.25"/>
    <row r="266" ht="18" customHeight="1" x14ac:dyDescent="0.25"/>
    <row r="267" ht="18" customHeight="1" x14ac:dyDescent="0.25"/>
    <row r="268" ht="18" customHeight="1" x14ac:dyDescent="0.25"/>
    <row r="269" ht="18" customHeight="1" x14ac:dyDescent="0.25"/>
    <row r="270" ht="18" customHeight="1" x14ac:dyDescent="0.25"/>
    <row r="271" ht="18" customHeight="1" x14ac:dyDescent="0.25"/>
    <row r="272" ht="18" customHeight="1" x14ac:dyDescent="0.25"/>
    <row r="273" ht="18" customHeight="1" x14ac:dyDescent="0.25"/>
    <row r="274" ht="18" customHeight="1" x14ac:dyDescent="0.25"/>
    <row r="275" ht="18" customHeight="1" x14ac:dyDescent="0.25"/>
    <row r="276" ht="18" customHeight="1" x14ac:dyDescent="0.25"/>
    <row r="277" ht="18" customHeight="1" x14ac:dyDescent="0.25"/>
    <row r="278" ht="18" customHeight="1" x14ac:dyDescent="0.25"/>
    <row r="279" ht="18" customHeight="1" x14ac:dyDescent="0.25"/>
    <row r="280" ht="18" customHeight="1" x14ac:dyDescent="0.25"/>
    <row r="281" ht="18" customHeight="1" x14ac:dyDescent="0.25"/>
    <row r="282" ht="18" customHeight="1" x14ac:dyDescent="0.25"/>
    <row r="283" ht="18" customHeight="1" x14ac:dyDescent="0.25"/>
    <row r="284" ht="18" customHeight="1" x14ac:dyDescent="0.25"/>
    <row r="285" ht="18" customHeight="1" x14ac:dyDescent="0.25"/>
    <row r="286" ht="18" customHeight="1" x14ac:dyDescent="0.25"/>
    <row r="287" ht="18" customHeight="1" x14ac:dyDescent="0.25"/>
    <row r="288" ht="18" customHeight="1" x14ac:dyDescent="0.25"/>
    <row r="289" ht="18" customHeight="1" x14ac:dyDescent="0.25"/>
    <row r="290" ht="18" customHeight="1" x14ac:dyDescent="0.25"/>
    <row r="291" ht="18" customHeight="1" x14ac:dyDescent="0.25"/>
    <row r="292" ht="18" customHeight="1" x14ac:dyDescent="0.25"/>
    <row r="293" ht="18" customHeight="1" x14ac:dyDescent="0.25"/>
    <row r="294" ht="18" customHeight="1" x14ac:dyDescent="0.25"/>
    <row r="295" ht="18" customHeight="1" x14ac:dyDescent="0.25"/>
    <row r="296" ht="18" customHeight="1" x14ac:dyDescent="0.25"/>
    <row r="297" ht="18" customHeight="1" x14ac:dyDescent="0.25"/>
    <row r="298" ht="18" customHeight="1" x14ac:dyDescent="0.25"/>
    <row r="299" ht="18" customHeight="1" x14ac:dyDescent="0.25"/>
    <row r="300" ht="18" customHeight="1" x14ac:dyDescent="0.25"/>
    <row r="301" ht="18" customHeight="1" x14ac:dyDescent="0.25"/>
    <row r="302" ht="18" customHeight="1" x14ac:dyDescent="0.25"/>
    <row r="303" ht="18" customHeight="1" x14ac:dyDescent="0.25"/>
    <row r="304" ht="18" customHeight="1" x14ac:dyDescent="0.25"/>
    <row r="305" ht="18" customHeight="1" x14ac:dyDescent="0.25"/>
    <row r="306" ht="18" customHeight="1" x14ac:dyDescent="0.25"/>
    <row r="307" ht="18" customHeight="1" x14ac:dyDescent="0.25"/>
    <row r="308" ht="18" customHeight="1" x14ac:dyDescent="0.25"/>
    <row r="309" ht="18" customHeight="1" x14ac:dyDescent="0.25"/>
    <row r="310" ht="18" customHeight="1" x14ac:dyDescent="0.25"/>
    <row r="311" ht="18" customHeight="1" x14ac:dyDescent="0.25"/>
    <row r="312" ht="18" customHeight="1" x14ac:dyDescent="0.25"/>
    <row r="313" ht="18" customHeight="1" x14ac:dyDescent="0.25"/>
    <row r="314" ht="18" customHeight="1" x14ac:dyDescent="0.25"/>
    <row r="315" ht="18" customHeight="1" x14ac:dyDescent="0.25"/>
    <row r="316" ht="18" customHeight="1" x14ac:dyDescent="0.25"/>
    <row r="317" ht="18" customHeight="1" x14ac:dyDescent="0.25"/>
    <row r="318" ht="18" customHeight="1" x14ac:dyDescent="0.25"/>
    <row r="319" ht="18" customHeight="1" x14ac:dyDescent="0.25"/>
    <row r="320" ht="18" customHeight="1" x14ac:dyDescent="0.25"/>
    <row r="321" ht="18" customHeight="1" x14ac:dyDescent="0.25"/>
    <row r="322" ht="18" customHeight="1" x14ac:dyDescent="0.25"/>
    <row r="323" ht="18" customHeight="1" x14ac:dyDescent="0.25"/>
    <row r="324" ht="18" customHeight="1" x14ac:dyDescent="0.25"/>
    <row r="325" ht="18" customHeight="1" x14ac:dyDescent="0.25"/>
    <row r="326" ht="18" customHeight="1" x14ac:dyDescent="0.25"/>
    <row r="327" ht="18" customHeight="1" x14ac:dyDescent="0.25"/>
    <row r="328" ht="18" customHeight="1" x14ac:dyDescent="0.25"/>
    <row r="329" ht="18" customHeight="1" x14ac:dyDescent="0.25"/>
    <row r="330" ht="18" customHeight="1" x14ac:dyDescent="0.25"/>
    <row r="331" ht="18" customHeight="1" x14ac:dyDescent="0.25"/>
    <row r="332" ht="18" customHeight="1" x14ac:dyDescent="0.25"/>
    <row r="333" ht="18" customHeight="1" x14ac:dyDescent="0.25"/>
    <row r="334" ht="18" customHeight="1" x14ac:dyDescent="0.25"/>
    <row r="335" ht="18" customHeight="1" x14ac:dyDescent="0.25"/>
    <row r="336" ht="18" customHeight="1" x14ac:dyDescent="0.25"/>
    <row r="337" ht="18" customHeight="1" x14ac:dyDescent="0.25"/>
    <row r="338" ht="18" customHeight="1" x14ac:dyDescent="0.25"/>
    <row r="339" ht="18" customHeight="1" x14ac:dyDescent="0.25"/>
    <row r="340" ht="18" customHeight="1" x14ac:dyDescent="0.25"/>
    <row r="341" ht="18" customHeight="1" x14ac:dyDescent="0.25"/>
    <row r="342" ht="18" customHeight="1" x14ac:dyDescent="0.25"/>
    <row r="343" ht="18" customHeight="1" x14ac:dyDescent="0.25"/>
    <row r="344" ht="18" customHeight="1" x14ac:dyDescent="0.25"/>
    <row r="345" ht="18" customHeight="1" x14ac:dyDescent="0.25"/>
    <row r="346" ht="18" customHeight="1" x14ac:dyDescent="0.25"/>
    <row r="347" ht="18" customHeight="1" x14ac:dyDescent="0.25"/>
    <row r="348" ht="18" customHeight="1" x14ac:dyDescent="0.25"/>
    <row r="349" ht="18" customHeight="1" x14ac:dyDescent="0.25"/>
    <row r="350" ht="18" customHeight="1" x14ac:dyDescent="0.25"/>
    <row r="351" ht="18" customHeight="1" x14ac:dyDescent="0.25"/>
    <row r="352" ht="18" customHeight="1" x14ac:dyDescent="0.25"/>
    <row r="353" ht="18" customHeight="1" x14ac:dyDescent="0.25"/>
    <row r="354" ht="18" customHeight="1" x14ac:dyDescent="0.25"/>
    <row r="355" ht="18" customHeight="1" x14ac:dyDescent="0.25"/>
    <row r="356" ht="18" customHeight="1" x14ac:dyDescent="0.25"/>
    <row r="357" ht="18" customHeight="1" x14ac:dyDescent="0.25"/>
    <row r="358" ht="18" customHeight="1" x14ac:dyDescent="0.25"/>
    <row r="359" ht="18" customHeight="1" x14ac:dyDescent="0.25"/>
    <row r="360" ht="18" customHeight="1" x14ac:dyDescent="0.25"/>
    <row r="361" ht="18" customHeight="1" x14ac:dyDescent="0.25"/>
    <row r="362" ht="18" customHeight="1" x14ac:dyDescent="0.25"/>
    <row r="363" ht="18" customHeight="1" x14ac:dyDescent="0.25"/>
    <row r="364" ht="18" customHeight="1" x14ac:dyDescent="0.25"/>
    <row r="365" ht="18" customHeight="1" x14ac:dyDescent="0.25"/>
    <row r="366" ht="18" customHeight="1" x14ac:dyDescent="0.25"/>
    <row r="367" ht="18" customHeight="1" x14ac:dyDescent="0.25"/>
    <row r="368" ht="18" customHeight="1" x14ac:dyDescent="0.25"/>
    <row r="369" ht="18" customHeight="1" x14ac:dyDescent="0.25"/>
    <row r="370" ht="18" customHeight="1" x14ac:dyDescent="0.25"/>
    <row r="371" ht="18" customHeight="1" x14ac:dyDescent="0.25"/>
    <row r="372" ht="18" customHeight="1" x14ac:dyDescent="0.25"/>
    <row r="373" ht="18" customHeight="1" x14ac:dyDescent="0.25"/>
    <row r="374" ht="18" customHeight="1" x14ac:dyDescent="0.25"/>
    <row r="375" ht="18" customHeight="1" x14ac:dyDescent="0.25"/>
    <row r="376" ht="18" customHeight="1" x14ac:dyDescent="0.25"/>
    <row r="377" ht="18" customHeight="1" x14ac:dyDescent="0.25"/>
    <row r="378" ht="18" customHeight="1" x14ac:dyDescent="0.25"/>
    <row r="379" ht="18" customHeight="1" x14ac:dyDescent="0.25"/>
    <row r="380" ht="18" customHeight="1" x14ac:dyDescent="0.25"/>
    <row r="381" ht="18" customHeight="1" x14ac:dyDescent="0.25"/>
    <row r="382" ht="18" customHeight="1" x14ac:dyDescent="0.25"/>
    <row r="383" ht="18" customHeight="1" x14ac:dyDescent="0.25"/>
    <row r="384" ht="18" customHeight="1" x14ac:dyDescent="0.25"/>
    <row r="385" ht="18" customHeight="1" x14ac:dyDescent="0.25"/>
    <row r="386" ht="18" customHeight="1" x14ac:dyDescent="0.25"/>
    <row r="387" ht="18" customHeight="1" x14ac:dyDescent="0.25"/>
    <row r="388" ht="18" customHeight="1" x14ac:dyDescent="0.25"/>
    <row r="389" ht="18" customHeight="1" x14ac:dyDescent="0.25"/>
    <row r="390" ht="18" customHeight="1" x14ac:dyDescent="0.25"/>
    <row r="391" ht="18" customHeight="1" x14ac:dyDescent="0.25"/>
    <row r="392" ht="18" customHeight="1" x14ac:dyDescent="0.25"/>
    <row r="393" ht="18" customHeight="1" x14ac:dyDescent="0.25"/>
    <row r="394" ht="18" customHeight="1" x14ac:dyDescent="0.25"/>
    <row r="395" ht="18" customHeight="1" x14ac:dyDescent="0.25"/>
    <row r="396" ht="18" customHeight="1" x14ac:dyDescent="0.25"/>
    <row r="397" ht="18" customHeight="1" x14ac:dyDescent="0.25"/>
    <row r="398" ht="18" customHeight="1" x14ac:dyDescent="0.25"/>
    <row r="399" ht="18" customHeight="1" x14ac:dyDescent="0.25"/>
    <row r="400" ht="18" customHeight="1" x14ac:dyDescent="0.25"/>
    <row r="401" ht="18" customHeight="1" x14ac:dyDescent="0.25"/>
    <row r="402" ht="18" customHeight="1" x14ac:dyDescent="0.25"/>
    <row r="403" ht="18" customHeight="1" x14ac:dyDescent="0.25"/>
    <row r="404" ht="18" customHeight="1" x14ac:dyDescent="0.25"/>
    <row r="405" ht="18" customHeight="1" x14ac:dyDescent="0.25"/>
    <row r="406" ht="18" customHeight="1" x14ac:dyDescent="0.25"/>
    <row r="407" ht="18" customHeight="1" x14ac:dyDescent="0.25"/>
    <row r="408" ht="18" customHeight="1" x14ac:dyDescent="0.25"/>
    <row r="409" ht="18" customHeight="1" x14ac:dyDescent="0.25"/>
    <row r="410" ht="18" customHeight="1" x14ac:dyDescent="0.25"/>
    <row r="411" ht="18" customHeight="1" x14ac:dyDescent="0.25"/>
    <row r="412" ht="18" customHeight="1" x14ac:dyDescent="0.25"/>
    <row r="413" ht="18" customHeight="1" x14ac:dyDescent="0.25"/>
    <row r="414" ht="18" customHeight="1" x14ac:dyDescent="0.25"/>
    <row r="415" ht="18" customHeight="1" x14ac:dyDescent="0.25"/>
    <row r="416" ht="18" customHeight="1" x14ac:dyDescent="0.25"/>
    <row r="417" ht="18" customHeight="1" x14ac:dyDescent="0.25"/>
    <row r="418" ht="18" customHeight="1" x14ac:dyDescent="0.25"/>
    <row r="419" ht="18" customHeight="1" x14ac:dyDescent="0.25"/>
    <row r="420" ht="18" customHeight="1" x14ac:dyDescent="0.25"/>
    <row r="421" ht="18" customHeight="1" x14ac:dyDescent="0.25"/>
    <row r="422" ht="18" customHeight="1" x14ac:dyDescent="0.25"/>
    <row r="423" ht="18" customHeight="1" x14ac:dyDescent="0.25"/>
    <row r="424" ht="18" customHeight="1" x14ac:dyDescent="0.25"/>
    <row r="425" ht="18" customHeight="1" x14ac:dyDescent="0.25"/>
    <row r="426" ht="18" customHeight="1" x14ac:dyDescent="0.25"/>
    <row r="427" ht="18" customHeight="1" x14ac:dyDescent="0.25"/>
    <row r="428" ht="18" customHeight="1" x14ac:dyDescent="0.25"/>
    <row r="429" ht="18" customHeight="1" x14ac:dyDescent="0.25"/>
    <row r="430" ht="18" customHeight="1" x14ac:dyDescent="0.25"/>
    <row r="431" ht="18" customHeight="1" x14ac:dyDescent="0.25"/>
    <row r="432" ht="18" customHeight="1" x14ac:dyDescent="0.25"/>
    <row r="433" ht="18" customHeight="1" x14ac:dyDescent="0.25"/>
    <row r="434" ht="18" customHeight="1" x14ac:dyDescent="0.25"/>
    <row r="435" ht="18" customHeight="1" x14ac:dyDescent="0.25"/>
    <row r="436" ht="18" customHeight="1" x14ac:dyDescent="0.25"/>
    <row r="437" ht="18" customHeight="1" x14ac:dyDescent="0.25"/>
    <row r="438" ht="18" customHeight="1" x14ac:dyDescent="0.25"/>
    <row r="439" ht="18" customHeight="1" x14ac:dyDescent="0.25"/>
    <row r="440" ht="18" customHeight="1" x14ac:dyDescent="0.25"/>
    <row r="441" ht="18" customHeight="1" x14ac:dyDescent="0.25"/>
    <row r="442" ht="18" customHeight="1" x14ac:dyDescent="0.25"/>
    <row r="443" ht="18" customHeight="1" x14ac:dyDescent="0.25"/>
    <row r="444" ht="18" customHeight="1" x14ac:dyDescent="0.25"/>
    <row r="445" ht="18" customHeight="1" x14ac:dyDescent="0.25"/>
    <row r="446" ht="18" customHeight="1" x14ac:dyDescent="0.25"/>
    <row r="447" ht="18" customHeight="1" x14ac:dyDescent="0.25"/>
    <row r="448" ht="18" customHeight="1" x14ac:dyDescent="0.25"/>
    <row r="449" ht="18" customHeight="1" x14ac:dyDescent="0.25"/>
    <row r="450" ht="18" customHeight="1" x14ac:dyDescent="0.25"/>
    <row r="451" ht="18" customHeight="1" x14ac:dyDescent="0.25"/>
    <row r="452" ht="18" customHeight="1" x14ac:dyDescent="0.25"/>
    <row r="453" ht="18" customHeight="1" x14ac:dyDescent="0.25"/>
    <row r="454" ht="18" customHeight="1" x14ac:dyDescent="0.25"/>
    <row r="455" ht="18" customHeight="1" x14ac:dyDescent="0.25"/>
    <row r="456" ht="18" customHeight="1" x14ac:dyDescent="0.25"/>
    <row r="457" ht="18" customHeight="1" x14ac:dyDescent="0.25"/>
    <row r="458" ht="18" customHeight="1" x14ac:dyDescent="0.25"/>
    <row r="459" ht="18" customHeight="1" x14ac:dyDescent="0.25"/>
    <row r="460" ht="18" customHeight="1" x14ac:dyDescent="0.25"/>
    <row r="461" ht="18" customHeight="1" x14ac:dyDescent="0.25"/>
    <row r="462" ht="18" customHeight="1" x14ac:dyDescent="0.25"/>
    <row r="463" ht="18" customHeight="1" x14ac:dyDescent="0.25"/>
    <row r="464" ht="18" customHeight="1" x14ac:dyDescent="0.25"/>
    <row r="465" ht="18" customHeight="1" x14ac:dyDescent="0.25"/>
    <row r="466" ht="18" customHeight="1" x14ac:dyDescent="0.25"/>
    <row r="467" ht="18" customHeight="1" x14ac:dyDescent="0.25"/>
    <row r="468" ht="18" customHeight="1" x14ac:dyDescent="0.25"/>
    <row r="469" ht="18" customHeight="1" x14ac:dyDescent="0.25"/>
    <row r="470" ht="18" customHeight="1" x14ac:dyDescent="0.25"/>
    <row r="471" ht="18" customHeight="1" x14ac:dyDescent="0.25"/>
    <row r="472" ht="18" customHeight="1" x14ac:dyDescent="0.25"/>
    <row r="473" ht="18" customHeight="1" x14ac:dyDescent="0.25"/>
    <row r="474" ht="18" customHeight="1" x14ac:dyDescent="0.25"/>
    <row r="475" ht="18" customHeight="1" x14ac:dyDescent="0.25"/>
    <row r="476" ht="18" customHeight="1" x14ac:dyDescent="0.25"/>
    <row r="477" ht="18" customHeight="1" x14ac:dyDescent="0.25"/>
    <row r="478" ht="18" customHeight="1" x14ac:dyDescent="0.25"/>
    <row r="479" ht="18" customHeight="1" x14ac:dyDescent="0.25"/>
    <row r="480" ht="18" customHeight="1" x14ac:dyDescent="0.25"/>
    <row r="481" ht="18" customHeight="1" x14ac:dyDescent="0.25"/>
    <row r="482" ht="18" customHeight="1" x14ac:dyDescent="0.25"/>
    <row r="483" ht="18" customHeight="1" x14ac:dyDescent="0.25"/>
    <row r="484" ht="18" customHeight="1" x14ac:dyDescent="0.25"/>
    <row r="485" ht="18" customHeight="1" x14ac:dyDescent="0.25"/>
    <row r="486" ht="18" customHeight="1" x14ac:dyDescent="0.25"/>
    <row r="487" ht="18" customHeight="1" x14ac:dyDescent="0.25"/>
    <row r="488" ht="18" customHeight="1" x14ac:dyDescent="0.25"/>
    <row r="489" ht="18" customHeight="1" x14ac:dyDescent="0.25"/>
    <row r="490" ht="18" customHeight="1" x14ac:dyDescent="0.25"/>
    <row r="491" ht="18" customHeight="1" x14ac:dyDescent="0.25"/>
    <row r="492" ht="18" customHeight="1" x14ac:dyDescent="0.25"/>
    <row r="493" ht="18" customHeight="1" x14ac:dyDescent="0.25"/>
    <row r="494" ht="18" customHeight="1" x14ac:dyDescent="0.25"/>
    <row r="495" ht="18" customHeight="1" x14ac:dyDescent="0.25"/>
    <row r="496" ht="18" customHeight="1" x14ac:dyDescent="0.25"/>
    <row r="497" ht="18" customHeight="1" x14ac:dyDescent="0.25"/>
    <row r="498" ht="18" customHeight="1" x14ac:dyDescent="0.25"/>
    <row r="499" ht="18" customHeight="1" x14ac:dyDescent="0.25"/>
    <row r="500" ht="18" customHeight="1" x14ac:dyDescent="0.25"/>
    <row r="501" ht="18" customHeight="1" x14ac:dyDescent="0.25"/>
    <row r="502" ht="18" customHeight="1" x14ac:dyDescent="0.25"/>
    <row r="503" ht="18" customHeight="1" x14ac:dyDescent="0.25"/>
    <row r="504" ht="18" customHeight="1" x14ac:dyDescent="0.25"/>
    <row r="505" ht="18" customHeight="1" x14ac:dyDescent="0.25"/>
    <row r="506" ht="18" customHeight="1" x14ac:dyDescent="0.25"/>
    <row r="507" ht="18" customHeight="1" x14ac:dyDescent="0.25"/>
    <row r="508" ht="18" customHeight="1" x14ac:dyDescent="0.25"/>
    <row r="509" ht="18" customHeight="1" x14ac:dyDescent="0.25"/>
    <row r="510" ht="18" customHeight="1" x14ac:dyDescent="0.25"/>
    <row r="511" ht="18" customHeight="1" x14ac:dyDescent="0.25"/>
    <row r="512" ht="18" customHeight="1" x14ac:dyDescent="0.25"/>
    <row r="513" ht="18" customHeight="1" x14ac:dyDescent="0.25"/>
    <row r="514" ht="18" customHeight="1" x14ac:dyDescent="0.25"/>
    <row r="515" ht="18" customHeight="1" x14ac:dyDescent="0.25"/>
    <row r="516" ht="18" customHeight="1" x14ac:dyDescent="0.25"/>
    <row r="517" ht="18" customHeight="1" x14ac:dyDescent="0.25"/>
    <row r="518" ht="18" customHeight="1" x14ac:dyDescent="0.25"/>
    <row r="519" ht="18" customHeight="1" x14ac:dyDescent="0.25"/>
    <row r="520" ht="18" customHeight="1" x14ac:dyDescent="0.25"/>
    <row r="521" ht="18" customHeight="1" x14ac:dyDescent="0.25"/>
    <row r="522" ht="18" customHeight="1" x14ac:dyDescent="0.25"/>
    <row r="523" ht="18" customHeight="1" x14ac:dyDescent="0.25"/>
    <row r="524" ht="18" customHeight="1" x14ac:dyDescent="0.25"/>
    <row r="525" ht="18" customHeight="1" x14ac:dyDescent="0.25"/>
    <row r="526" ht="18" customHeight="1" x14ac:dyDescent="0.25"/>
    <row r="527" ht="18" customHeight="1" x14ac:dyDescent="0.25"/>
    <row r="528" ht="18" customHeight="1" x14ac:dyDescent="0.25"/>
    <row r="529" ht="18" customHeight="1" x14ac:dyDescent="0.25"/>
    <row r="530" ht="18" customHeight="1" x14ac:dyDescent="0.25"/>
    <row r="531" ht="18" customHeight="1" x14ac:dyDescent="0.25"/>
    <row r="532" ht="18" customHeight="1" x14ac:dyDescent="0.25"/>
    <row r="533" ht="18" customHeight="1" x14ac:dyDescent="0.25"/>
    <row r="534" ht="18" customHeight="1" x14ac:dyDescent="0.25"/>
  </sheetData>
  <mergeCells count="141">
    <mergeCell ref="E68:G68"/>
    <mergeCell ref="E69:F69"/>
    <mergeCell ref="E70:F70"/>
    <mergeCell ref="E71:F71"/>
    <mergeCell ref="E72:F72"/>
    <mergeCell ref="E73:G73"/>
    <mergeCell ref="E74:G74"/>
    <mergeCell ref="E75:F75"/>
    <mergeCell ref="E76:F76"/>
    <mergeCell ref="E56:F56"/>
    <mergeCell ref="E57:F57"/>
    <mergeCell ref="E58:F58"/>
    <mergeCell ref="E59:F59"/>
    <mergeCell ref="E60:F60"/>
    <mergeCell ref="E61:F61"/>
    <mergeCell ref="E62:F62"/>
    <mergeCell ref="E63:F63"/>
    <mergeCell ref="E64:G64"/>
    <mergeCell ref="E47:G47"/>
    <mergeCell ref="E48:F48"/>
    <mergeCell ref="E49:F49"/>
    <mergeCell ref="E50:F50"/>
    <mergeCell ref="E51:F51"/>
    <mergeCell ref="E52:G52"/>
    <mergeCell ref="E53:G53"/>
    <mergeCell ref="E54:F54"/>
    <mergeCell ref="E55:F55"/>
    <mergeCell ref="E34:F34"/>
    <mergeCell ref="E35:F35"/>
    <mergeCell ref="E36:F36"/>
    <mergeCell ref="E37:F37"/>
    <mergeCell ref="E38:F38"/>
    <mergeCell ref="E39:F39"/>
    <mergeCell ref="E40:F40"/>
    <mergeCell ref="E41:F41"/>
    <mergeCell ref="E43:G43"/>
    <mergeCell ref="E22:G22"/>
    <mergeCell ref="E26:G26"/>
    <mergeCell ref="E27:F27"/>
    <mergeCell ref="E28:F28"/>
    <mergeCell ref="E29:F29"/>
    <mergeCell ref="E30:F30"/>
    <mergeCell ref="E31:G31"/>
    <mergeCell ref="E32:G32"/>
    <mergeCell ref="E33:F33"/>
    <mergeCell ref="E13:F13"/>
    <mergeCell ref="E14:F14"/>
    <mergeCell ref="E15:F15"/>
    <mergeCell ref="E16:F16"/>
    <mergeCell ref="E17:F17"/>
    <mergeCell ref="E18:F18"/>
    <mergeCell ref="E19:F19"/>
    <mergeCell ref="E20:F20"/>
    <mergeCell ref="E21:F21"/>
    <mergeCell ref="E1:G1"/>
    <mergeCell ref="E5:G5"/>
    <mergeCell ref="E6:F6"/>
    <mergeCell ref="E7:F7"/>
    <mergeCell ref="E8:F8"/>
    <mergeCell ref="E9:F9"/>
    <mergeCell ref="E10:G10"/>
    <mergeCell ref="E11:G11"/>
    <mergeCell ref="E12:F12"/>
    <mergeCell ref="A1:C1"/>
    <mergeCell ref="A11:C11"/>
    <mergeCell ref="A12:B12"/>
    <mergeCell ref="A13:B13"/>
    <mergeCell ref="A14:B14"/>
    <mergeCell ref="A15:B15"/>
    <mergeCell ref="A16:B16"/>
    <mergeCell ref="A6:B6"/>
    <mergeCell ref="A7:B7"/>
    <mergeCell ref="A8:B8"/>
    <mergeCell ref="A9:B9"/>
    <mergeCell ref="A5:C5"/>
    <mergeCell ref="A10:C10"/>
    <mergeCell ref="A22:C22"/>
    <mergeCell ref="A26:C26"/>
    <mergeCell ref="A27:B27"/>
    <mergeCell ref="A28:B28"/>
    <mergeCell ref="A29:B29"/>
    <mergeCell ref="A30:B30"/>
    <mergeCell ref="A17:B17"/>
    <mergeCell ref="A18:B18"/>
    <mergeCell ref="A19:B19"/>
    <mergeCell ref="A20:B20"/>
    <mergeCell ref="A21:B21"/>
    <mergeCell ref="A37:B37"/>
    <mergeCell ref="A38:B38"/>
    <mergeCell ref="A39:B39"/>
    <mergeCell ref="A40:B40"/>
    <mergeCell ref="A41:B41"/>
    <mergeCell ref="A43:C43"/>
    <mergeCell ref="A31:C31"/>
    <mergeCell ref="A32:C32"/>
    <mergeCell ref="A33:B33"/>
    <mergeCell ref="A34:B34"/>
    <mergeCell ref="A35:B35"/>
    <mergeCell ref="A36:B36"/>
    <mergeCell ref="A53:C53"/>
    <mergeCell ref="A54:B54"/>
    <mergeCell ref="A55:B55"/>
    <mergeCell ref="A56:B56"/>
    <mergeCell ref="A57:B57"/>
    <mergeCell ref="A58:B58"/>
    <mergeCell ref="A47:C47"/>
    <mergeCell ref="A48:B48"/>
    <mergeCell ref="A49:B49"/>
    <mergeCell ref="A50:B50"/>
    <mergeCell ref="A51:B51"/>
    <mergeCell ref="A52:C52"/>
    <mergeCell ref="A68:C68"/>
    <mergeCell ref="A69:B69"/>
    <mergeCell ref="A70:B70"/>
    <mergeCell ref="A71:B71"/>
    <mergeCell ref="A72:B72"/>
    <mergeCell ref="A73:C73"/>
    <mergeCell ref="A59:B59"/>
    <mergeCell ref="A60:B60"/>
    <mergeCell ref="A61:B61"/>
    <mergeCell ref="A62:B62"/>
    <mergeCell ref="A63:B63"/>
    <mergeCell ref="A64:C64"/>
    <mergeCell ref="E84:F84"/>
    <mergeCell ref="A80:B80"/>
    <mergeCell ref="A81:B81"/>
    <mergeCell ref="A82:B82"/>
    <mergeCell ref="A83:B83"/>
    <mergeCell ref="A74:C74"/>
    <mergeCell ref="A75:B75"/>
    <mergeCell ref="A76:B76"/>
    <mergeCell ref="A77:B77"/>
    <mergeCell ref="A78:B78"/>
    <mergeCell ref="A79:B79"/>
    <mergeCell ref="E77:F77"/>
    <mergeCell ref="E78:F78"/>
    <mergeCell ref="E79:F79"/>
    <mergeCell ref="E80:F80"/>
    <mergeCell ref="E81:F81"/>
    <mergeCell ref="E82:F82"/>
    <mergeCell ref="E83:F83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4"/>
  <sheetViews>
    <sheetView workbookViewId="0">
      <selection activeCell="I6" sqref="I6"/>
    </sheetView>
  </sheetViews>
  <sheetFormatPr defaultRowHeight="12.9" x14ac:dyDescent="0.25"/>
  <cols>
    <col min="1" max="1" width="4.81640625" customWidth="1"/>
    <col min="2" max="2" width="8.7265625" bestFit="1" customWidth="1"/>
    <col min="3" max="3" width="17.81640625" bestFit="1" customWidth="1"/>
    <col min="4" max="4" width="18.26953125" bestFit="1" customWidth="1"/>
    <col min="5" max="5" width="12.54296875" bestFit="1" customWidth="1"/>
    <col min="6" max="6" width="5" bestFit="1" customWidth="1"/>
    <col min="7" max="7" width="12.7265625" bestFit="1" customWidth="1"/>
  </cols>
  <sheetData>
    <row r="1" spans="1:7" s="4" customFormat="1" x14ac:dyDescent="0.25">
      <c r="A1" s="3" t="s">
        <v>27</v>
      </c>
      <c r="B1" s="37" t="s">
        <v>28</v>
      </c>
      <c r="C1" s="37" t="s">
        <v>29</v>
      </c>
      <c r="D1" s="37" t="s">
        <v>30</v>
      </c>
      <c r="E1" s="37" t="s">
        <v>31</v>
      </c>
      <c r="F1" s="37" t="s">
        <v>32</v>
      </c>
      <c r="G1" s="3" t="s">
        <v>33</v>
      </c>
    </row>
    <row r="2" spans="1:7" s="4" customFormat="1" x14ac:dyDescent="0.25">
      <c r="A2" s="5" t="s">
        <v>34</v>
      </c>
      <c r="B2" s="37"/>
      <c r="C2" s="37"/>
      <c r="D2" s="37"/>
      <c r="E2" s="37"/>
      <c r="F2" s="37"/>
      <c r="G2" s="5" t="s">
        <v>35</v>
      </c>
    </row>
    <row r="3" spans="1:7" s="1" customFormat="1" ht="18" customHeight="1" x14ac:dyDescent="0.25">
      <c r="A3" s="2">
        <v>1</v>
      </c>
      <c r="B3" s="2" t="s">
        <v>36</v>
      </c>
      <c r="C3" s="2" t="s">
        <v>37</v>
      </c>
      <c r="D3" s="2" t="s">
        <v>38</v>
      </c>
      <c r="E3" s="2" t="s">
        <v>38</v>
      </c>
      <c r="F3" s="2">
        <v>2007</v>
      </c>
      <c r="G3" s="2">
        <v>1995</v>
      </c>
    </row>
    <row r="4" spans="1:7" s="1" customFormat="1" ht="18" customHeight="1" x14ac:dyDescent="0.25">
      <c r="A4" s="2">
        <v>2</v>
      </c>
      <c r="B4" s="2" t="s">
        <v>39</v>
      </c>
      <c r="C4" s="2" t="s">
        <v>40</v>
      </c>
      <c r="D4" s="2" t="s">
        <v>38</v>
      </c>
      <c r="E4" s="2" t="s">
        <v>38</v>
      </c>
      <c r="F4" s="2">
        <v>1991</v>
      </c>
      <c r="G4" s="2">
        <v>1721</v>
      </c>
    </row>
    <row r="5" spans="1:7" s="1" customFormat="1" ht="18" customHeight="1" x14ac:dyDescent="0.25">
      <c r="A5" s="2">
        <v>3</v>
      </c>
      <c r="B5" s="2" t="s">
        <v>41</v>
      </c>
      <c r="C5" s="2" t="s">
        <v>42</v>
      </c>
      <c r="D5" s="2" t="s">
        <v>38</v>
      </c>
      <c r="E5" s="2" t="s">
        <v>38</v>
      </c>
      <c r="F5" s="2">
        <v>2007</v>
      </c>
      <c r="G5" s="2">
        <v>1396</v>
      </c>
    </row>
    <row r="6" spans="1:7" s="1" customFormat="1" ht="18" customHeight="1" x14ac:dyDescent="0.25">
      <c r="A6" s="2">
        <v>4</v>
      </c>
      <c r="B6" s="2" t="s">
        <v>43</v>
      </c>
      <c r="C6" s="2" t="s">
        <v>42</v>
      </c>
      <c r="D6" s="2" t="s">
        <v>38</v>
      </c>
      <c r="E6" s="2" t="s">
        <v>38</v>
      </c>
      <c r="F6" s="2">
        <v>2007</v>
      </c>
      <c r="G6" s="2">
        <v>1396</v>
      </c>
    </row>
    <row r="7" spans="1:7" s="1" customFormat="1" ht="18" customHeight="1" x14ac:dyDescent="0.25">
      <c r="A7" s="2">
        <v>5</v>
      </c>
      <c r="B7" s="2" t="s">
        <v>44</v>
      </c>
      <c r="C7" s="2" t="s">
        <v>42</v>
      </c>
      <c r="D7" s="2" t="s">
        <v>38</v>
      </c>
      <c r="E7" s="2" t="s">
        <v>38</v>
      </c>
      <c r="F7" s="2">
        <v>2007</v>
      </c>
      <c r="G7" s="2">
        <v>1396</v>
      </c>
    </row>
    <row r="8" spans="1:7" s="1" customFormat="1" ht="18" customHeight="1" x14ac:dyDescent="0.25">
      <c r="A8" s="2">
        <v>6</v>
      </c>
      <c r="B8" s="2" t="s">
        <v>45</v>
      </c>
      <c r="C8" s="2" t="s">
        <v>42</v>
      </c>
      <c r="D8" s="2" t="s">
        <v>38</v>
      </c>
      <c r="E8" s="2" t="s">
        <v>38</v>
      </c>
      <c r="F8" s="2">
        <v>2007</v>
      </c>
      <c r="G8" s="2">
        <v>1396</v>
      </c>
    </row>
    <row r="9" spans="1:7" s="1" customFormat="1" ht="18" customHeight="1" x14ac:dyDescent="0.25">
      <c r="A9" s="2">
        <v>7</v>
      </c>
      <c r="B9" s="2" t="s">
        <v>46</v>
      </c>
      <c r="C9" s="2" t="s">
        <v>47</v>
      </c>
      <c r="D9" s="2" t="s">
        <v>48</v>
      </c>
      <c r="E9" s="2" t="s">
        <v>38</v>
      </c>
      <c r="F9" s="2">
        <v>2008</v>
      </c>
      <c r="G9" s="2">
        <v>1796</v>
      </c>
    </row>
    <row r="10" spans="1:7" s="1" customFormat="1" ht="18" customHeight="1" x14ac:dyDescent="0.25">
      <c r="A10" s="2">
        <v>8</v>
      </c>
      <c r="B10" s="2" t="s">
        <v>49</v>
      </c>
      <c r="C10" s="2" t="s">
        <v>47</v>
      </c>
      <c r="D10" s="2" t="s">
        <v>48</v>
      </c>
      <c r="E10" s="2" t="s">
        <v>38</v>
      </c>
      <c r="F10" s="2">
        <v>2008</v>
      </c>
      <c r="G10" s="2">
        <v>1796</v>
      </c>
    </row>
    <row r="11" spans="1:7" s="1" customFormat="1" ht="18" customHeight="1" x14ac:dyDescent="0.25">
      <c r="A11" s="2">
        <v>9</v>
      </c>
      <c r="B11" s="2" t="s">
        <v>50</v>
      </c>
      <c r="C11" s="2" t="s">
        <v>42</v>
      </c>
      <c r="D11" s="2" t="s">
        <v>51</v>
      </c>
      <c r="E11" s="2" t="s">
        <v>38</v>
      </c>
      <c r="F11" s="2">
        <v>2013</v>
      </c>
      <c r="G11" s="2">
        <v>1498</v>
      </c>
    </row>
    <row r="12" spans="1:7" s="1" customFormat="1" ht="18" customHeight="1" x14ac:dyDescent="0.25">
      <c r="A12" s="2">
        <v>10</v>
      </c>
      <c r="B12" s="2" t="s">
        <v>52</v>
      </c>
      <c r="C12" s="2" t="s">
        <v>47</v>
      </c>
      <c r="D12" s="2" t="s">
        <v>48</v>
      </c>
      <c r="E12" s="2" t="s">
        <v>38</v>
      </c>
      <c r="F12" s="2">
        <v>2011</v>
      </c>
      <c r="G12" s="2">
        <v>1800</v>
      </c>
    </row>
    <row r="13" spans="1:7" s="1" customFormat="1" ht="18" customHeight="1" x14ac:dyDescent="0.25">
      <c r="A13" s="2">
        <v>11</v>
      </c>
      <c r="B13" s="2" t="s">
        <v>53</v>
      </c>
      <c r="C13" s="2" t="s">
        <v>54</v>
      </c>
      <c r="D13" s="2" t="s">
        <v>55</v>
      </c>
      <c r="E13" s="2" t="s">
        <v>56</v>
      </c>
      <c r="F13" s="2">
        <v>2013</v>
      </c>
      <c r="G13" s="2">
        <v>1753</v>
      </c>
    </row>
    <row r="14" spans="1:7" s="1" customFormat="1" ht="18" customHeight="1" x14ac:dyDescent="0.25">
      <c r="A14" s="2">
        <v>12</v>
      </c>
      <c r="B14" s="2" t="s">
        <v>57</v>
      </c>
      <c r="C14" s="2" t="s">
        <v>58</v>
      </c>
      <c r="D14" s="2" t="s">
        <v>59</v>
      </c>
      <c r="E14" s="2" t="s">
        <v>60</v>
      </c>
      <c r="F14" s="2">
        <v>1990</v>
      </c>
      <c r="G14" s="2">
        <v>2238</v>
      </c>
    </row>
    <row r="15" spans="1:7" s="1" customFormat="1" ht="18" customHeight="1" x14ac:dyDescent="0.25">
      <c r="A15" s="2">
        <v>13</v>
      </c>
      <c r="B15" s="2" t="s">
        <v>61</v>
      </c>
      <c r="C15" s="2" t="s">
        <v>62</v>
      </c>
      <c r="D15" s="2" t="s">
        <v>63</v>
      </c>
      <c r="E15" s="2" t="s">
        <v>60</v>
      </c>
      <c r="F15" s="2">
        <v>1995</v>
      </c>
      <c r="G15" s="2">
        <v>2184</v>
      </c>
    </row>
    <row r="16" spans="1:7" s="1" customFormat="1" ht="18" customHeight="1" x14ac:dyDescent="0.25">
      <c r="A16" s="2">
        <v>14</v>
      </c>
      <c r="B16" s="2" t="s">
        <v>64</v>
      </c>
      <c r="C16" s="2" t="s">
        <v>65</v>
      </c>
      <c r="D16" s="6" t="s">
        <v>66</v>
      </c>
      <c r="E16" s="2" t="s">
        <v>60</v>
      </c>
      <c r="F16" s="2">
        <v>1997</v>
      </c>
      <c r="G16" s="2">
        <v>4330</v>
      </c>
    </row>
    <row r="17" spans="1:7" s="1" customFormat="1" ht="18" customHeight="1" x14ac:dyDescent="0.25">
      <c r="A17" s="2">
        <v>15</v>
      </c>
      <c r="B17" s="2" t="s">
        <v>67</v>
      </c>
      <c r="C17" s="6" t="s">
        <v>68</v>
      </c>
      <c r="D17" s="2" t="s">
        <v>69</v>
      </c>
      <c r="E17" s="2" t="s">
        <v>60</v>
      </c>
      <c r="F17" s="2">
        <v>1997</v>
      </c>
      <c r="G17" s="2">
        <v>4330</v>
      </c>
    </row>
    <row r="18" spans="1:7" s="1" customFormat="1" ht="18" customHeight="1" x14ac:dyDescent="0.25">
      <c r="A18" s="2">
        <v>16</v>
      </c>
      <c r="B18" s="2" t="s">
        <v>70</v>
      </c>
      <c r="C18" s="2" t="s">
        <v>58</v>
      </c>
      <c r="D18" s="2" t="s">
        <v>71</v>
      </c>
      <c r="E18" s="2" t="s">
        <v>60</v>
      </c>
      <c r="F18" s="2">
        <v>2002</v>
      </c>
      <c r="G18" s="2">
        <v>4751</v>
      </c>
    </row>
    <row r="19" spans="1:7" s="1" customFormat="1" ht="18" customHeight="1" x14ac:dyDescent="0.25">
      <c r="A19" s="2">
        <v>17</v>
      </c>
      <c r="B19" s="2" t="s">
        <v>72</v>
      </c>
      <c r="C19" s="2" t="s">
        <v>58</v>
      </c>
      <c r="D19" s="2" t="s">
        <v>71</v>
      </c>
      <c r="E19" s="2" t="s">
        <v>60</v>
      </c>
      <c r="F19" s="2">
        <v>2004</v>
      </c>
      <c r="G19" s="2">
        <v>4751</v>
      </c>
    </row>
    <row r="20" spans="1:7" s="1" customFormat="1" ht="18" customHeight="1" x14ac:dyDescent="0.25">
      <c r="A20" s="2">
        <v>18</v>
      </c>
      <c r="B20" s="2" t="s">
        <v>73</v>
      </c>
      <c r="C20" s="2" t="s">
        <v>58</v>
      </c>
      <c r="D20" s="2" t="s">
        <v>71</v>
      </c>
      <c r="E20" s="2" t="s">
        <v>60</v>
      </c>
      <c r="F20" s="2">
        <v>2002</v>
      </c>
      <c r="G20" s="2">
        <v>4751</v>
      </c>
    </row>
    <row r="21" spans="1:7" s="1" customFormat="1" ht="18" customHeight="1" x14ac:dyDescent="0.25">
      <c r="A21" s="2">
        <v>19</v>
      </c>
      <c r="B21" s="2" t="s">
        <v>74</v>
      </c>
      <c r="C21" s="2" t="s">
        <v>75</v>
      </c>
      <c r="D21" s="2" t="s">
        <v>76</v>
      </c>
      <c r="E21" s="2" t="s">
        <v>60</v>
      </c>
      <c r="F21" s="2">
        <v>2002</v>
      </c>
      <c r="G21" s="2">
        <v>11021</v>
      </c>
    </row>
    <row r="22" spans="1:7" s="1" customFormat="1" ht="18" customHeight="1" x14ac:dyDescent="0.25">
      <c r="A22" s="2">
        <v>20</v>
      </c>
      <c r="B22" s="2" t="s">
        <v>77</v>
      </c>
      <c r="C22" s="2" t="s">
        <v>58</v>
      </c>
      <c r="D22" s="2" t="s">
        <v>59</v>
      </c>
      <c r="E22" s="2" t="s">
        <v>60</v>
      </c>
      <c r="F22" s="2">
        <v>2002</v>
      </c>
      <c r="G22" s="2">
        <v>2499</v>
      </c>
    </row>
    <row r="23" spans="1:7" s="1" customFormat="1" ht="18" customHeight="1" x14ac:dyDescent="0.25">
      <c r="A23" s="2">
        <v>21</v>
      </c>
      <c r="B23" s="2" t="s">
        <v>78</v>
      </c>
      <c r="C23" s="2" t="s">
        <v>79</v>
      </c>
      <c r="D23" s="2" t="s">
        <v>80</v>
      </c>
      <c r="E23" s="2" t="s">
        <v>60</v>
      </c>
      <c r="F23" s="2">
        <v>1980</v>
      </c>
      <c r="G23" s="2">
        <v>2404</v>
      </c>
    </row>
    <row r="24" spans="1:7" s="1" customFormat="1" ht="18" customHeight="1" x14ac:dyDescent="0.25">
      <c r="A24" s="2">
        <v>22</v>
      </c>
      <c r="B24" s="2" t="s">
        <v>81</v>
      </c>
      <c r="C24" s="2" t="s">
        <v>79</v>
      </c>
      <c r="D24" s="7">
        <v>307</v>
      </c>
      <c r="E24" s="2" t="s">
        <v>60</v>
      </c>
      <c r="F24" s="2">
        <v>1985</v>
      </c>
      <c r="G24" s="2">
        <v>2404</v>
      </c>
    </row>
    <row r="25" spans="1:7" s="1" customFormat="1" ht="18" customHeight="1" x14ac:dyDescent="0.25">
      <c r="A25" s="2">
        <v>23</v>
      </c>
      <c r="B25" s="2" t="s">
        <v>82</v>
      </c>
      <c r="C25" s="2" t="s">
        <v>83</v>
      </c>
      <c r="D25" s="2" t="s">
        <v>84</v>
      </c>
      <c r="E25" s="2" t="s">
        <v>85</v>
      </c>
      <c r="F25" s="2">
        <v>1984</v>
      </c>
      <c r="G25" s="2">
        <v>6200</v>
      </c>
    </row>
    <row r="26" spans="1:7" s="1" customFormat="1" ht="18" customHeight="1" x14ac:dyDescent="0.25">
      <c r="A26" s="2">
        <v>24</v>
      </c>
      <c r="B26" s="2" t="s">
        <v>86</v>
      </c>
      <c r="C26" s="6" t="s">
        <v>87</v>
      </c>
      <c r="D26" s="2" t="s">
        <v>76</v>
      </c>
      <c r="E26" s="2" t="s">
        <v>85</v>
      </c>
      <c r="F26" s="2">
        <v>1994</v>
      </c>
      <c r="G26" s="2">
        <v>8250</v>
      </c>
    </row>
    <row r="27" spans="1:7" s="1" customFormat="1" ht="18" customHeight="1" x14ac:dyDescent="0.25">
      <c r="A27" s="2">
        <v>25</v>
      </c>
      <c r="B27" s="2" t="s">
        <v>88</v>
      </c>
      <c r="C27" s="2" t="s">
        <v>40</v>
      </c>
      <c r="D27" s="2" t="s">
        <v>84</v>
      </c>
      <c r="E27" s="2" t="s">
        <v>85</v>
      </c>
      <c r="F27" s="2">
        <v>1999</v>
      </c>
      <c r="G27" s="2">
        <v>5840</v>
      </c>
    </row>
    <row r="28" spans="1:7" s="1" customFormat="1" ht="18" customHeight="1" x14ac:dyDescent="0.25">
      <c r="A28" s="2">
        <v>26</v>
      </c>
      <c r="B28" s="2" t="s">
        <v>89</v>
      </c>
      <c r="C28" s="2" t="s">
        <v>90</v>
      </c>
      <c r="D28" s="2" t="s">
        <v>85</v>
      </c>
      <c r="E28" s="2" t="s">
        <v>85</v>
      </c>
      <c r="F28" s="2">
        <v>1983</v>
      </c>
      <c r="G28" s="2">
        <v>6700</v>
      </c>
    </row>
    <row r="29" spans="1:7" s="1" customFormat="1" ht="18" customHeight="1" x14ac:dyDescent="0.25">
      <c r="A29" s="2">
        <v>27</v>
      </c>
      <c r="B29" s="2" t="s">
        <v>91</v>
      </c>
      <c r="C29" s="6" t="s">
        <v>92</v>
      </c>
      <c r="D29" s="2" t="s">
        <v>85</v>
      </c>
      <c r="E29" s="2" t="s">
        <v>85</v>
      </c>
      <c r="F29" s="2">
        <v>1996</v>
      </c>
      <c r="G29" s="2">
        <v>8500</v>
      </c>
    </row>
    <row r="30" spans="1:7" s="1" customFormat="1" ht="18" customHeight="1" x14ac:dyDescent="0.25">
      <c r="A30" s="2">
        <v>28</v>
      </c>
      <c r="B30" s="2" t="s">
        <v>93</v>
      </c>
      <c r="C30" s="6" t="s">
        <v>92</v>
      </c>
      <c r="D30" s="2" t="s">
        <v>85</v>
      </c>
      <c r="E30" s="2" t="s">
        <v>85</v>
      </c>
      <c r="F30" s="2">
        <v>1995</v>
      </c>
      <c r="G30" s="2">
        <v>8250</v>
      </c>
    </row>
    <row r="31" spans="1:7" s="1" customFormat="1" ht="18" customHeight="1" x14ac:dyDescent="0.25">
      <c r="A31" s="2">
        <v>29</v>
      </c>
      <c r="B31" s="2" t="s">
        <v>94</v>
      </c>
      <c r="C31" s="2" t="s">
        <v>95</v>
      </c>
      <c r="D31" s="2" t="s">
        <v>76</v>
      </c>
      <c r="E31" s="2" t="s">
        <v>85</v>
      </c>
      <c r="F31" s="2">
        <v>1995</v>
      </c>
      <c r="G31" s="2">
        <v>1100</v>
      </c>
    </row>
    <row r="32" spans="1:7" s="1" customFormat="1" ht="18" customHeight="1" x14ac:dyDescent="0.25">
      <c r="A32" s="2">
        <v>30</v>
      </c>
      <c r="B32" s="2" t="s">
        <v>96</v>
      </c>
      <c r="C32" s="2" t="s">
        <v>83</v>
      </c>
      <c r="D32" s="2" t="s">
        <v>97</v>
      </c>
      <c r="E32" s="2" t="s">
        <v>85</v>
      </c>
      <c r="F32" s="2"/>
      <c r="G32" s="2">
        <v>10</v>
      </c>
    </row>
    <row r="33" spans="1:7" s="1" customFormat="1" ht="18" customHeight="1" x14ac:dyDescent="0.25">
      <c r="A33" s="2">
        <v>31</v>
      </c>
      <c r="B33" s="2" t="s">
        <v>98</v>
      </c>
      <c r="C33" s="2" t="s">
        <v>99</v>
      </c>
      <c r="D33" s="2" t="s">
        <v>85</v>
      </c>
      <c r="E33" s="2" t="s">
        <v>85</v>
      </c>
      <c r="F33" s="2">
        <v>2003</v>
      </c>
      <c r="G33" s="2">
        <v>5900</v>
      </c>
    </row>
    <row r="34" spans="1:7" s="1" customFormat="1" ht="18" customHeight="1" x14ac:dyDescent="0.25">
      <c r="A34" s="2">
        <v>32</v>
      </c>
      <c r="B34" s="2" t="s">
        <v>100</v>
      </c>
      <c r="C34" s="2" t="s">
        <v>65</v>
      </c>
      <c r="D34" s="2" t="s">
        <v>85</v>
      </c>
      <c r="E34" s="2" t="s">
        <v>85</v>
      </c>
      <c r="F34" s="2">
        <v>1994</v>
      </c>
      <c r="G34" s="2">
        <v>4751</v>
      </c>
    </row>
    <row r="35" spans="1:7" s="1" customFormat="1" ht="18" customHeight="1" x14ac:dyDescent="0.25">
      <c r="A35" s="2">
        <v>33</v>
      </c>
      <c r="B35" s="2" t="s">
        <v>101</v>
      </c>
      <c r="C35" s="2" t="s">
        <v>65</v>
      </c>
      <c r="D35" s="2" t="s">
        <v>85</v>
      </c>
      <c r="E35" s="2" t="s">
        <v>85</v>
      </c>
      <c r="F35" s="2">
        <v>1997</v>
      </c>
      <c r="G35" s="2">
        <v>4750</v>
      </c>
    </row>
    <row r="36" spans="1:7" s="1" customFormat="1" ht="18" customHeight="1" x14ac:dyDescent="0.25">
      <c r="A36" s="2">
        <v>34</v>
      </c>
      <c r="B36" s="2" t="s">
        <v>102</v>
      </c>
      <c r="C36" s="2" t="s">
        <v>40</v>
      </c>
      <c r="D36" s="2" t="s">
        <v>103</v>
      </c>
      <c r="E36" s="2" t="s">
        <v>85</v>
      </c>
      <c r="F36" s="2">
        <v>2007</v>
      </c>
      <c r="G36" s="2">
        <v>7146</v>
      </c>
    </row>
    <row r="37" spans="1:7" s="1" customFormat="1" ht="18" customHeight="1" x14ac:dyDescent="0.25">
      <c r="A37" s="2">
        <v>35</v>
      </c>
      <c r="B37" s="2" t="s">
        <v>104</v>
      </c>
      <c r="C37" s="2" t="s">
        <v>105</v>
      </c>
      <c r="D37" s="2" t="s">
        <v>106</v>
      </c>
      <c r="E37" s="2" t="s">
        <v>107</v>
      </c>
      <c r="F37" s="2">
        <v>1998</v>
      </c>
      <c r="G37" s="2">
        <v>3908</v>
      </c>
    </row>
    <row r="38" spans="1:7" s="1" customFormat="1" ht="18" customHeight="1" x14ac:dyDescent="0.25">
      <c r="A38" s="2">
        <v>36</v>
      </c>
      <c r="B38" s="2" t="s">
        <v>108</v>
      </c>
      <c r="C38" s="2" t="s">
        <v>105</v>
      </c>
      <c r="D38" s="2" t="s">
        <v>106</v>
      </c>
      <c r="E38" s="2" t="s">
        <v>107</v>
      </c>
      <c r="F38" s="2">
        <v>1998</v>
      </c>
      <c r="G38" s="2">
        <v>3908</v>
      </c>
    </row>
    <row r="39" spans="1:7" s="1" customFormat="1" ht="18" customHeight="1" x14ac:dyDescent="0.25">
      <c r="A39" s="2">
        <v>37</v>
      </c>
      <c r="B39" s="2" t="s">
        <v>109</v>
      </c>
      <c r="C39" s="2" t="s">
        <v>58</v>
      </c>
      <c r="D39" s="2" t="s">
        <v>106</v>
      </c>
      <c r="E39" s="2" t="s">
        <v>107</v>
      </c>
      <c r="F39" s="2">
        <v>1989</v>
      </c>
      <c r="G39" s="2">
        <v>3268</v>
      </c>
    </row>
    <row r="40" spans="1:7" s="1" customFormat="1" ht="18" customHeight="1" x14ac:dyDescent="0.25">
      <c r="A40" s="2">
        <v>38</v>
      </c>
      <c r="B40" s="2" t="s">
        <v>110</v>
      </c>
      <c r="C40" s="2" t="s">
        <v>111</v>
      </c>
      <c r="D40" s="2" t="s">
        <v>106</v>
      </c>
      <c r="E40" s="2" t="s">
        <v>107</v>
      </c>
      <c r="F40" s="2">
        <v>1996</v>
      </c>
      <c r="G40" s="2">
        <v>2500</v>
      </c>
    </row>
    <row r="41" spans="1:7" s="1" customFormat="1" ht="18" customHeight="1" x14ac:dyDescent="0.25">
      <c r="A41" s="2">
        <v>39</v>
      </c>
      <c r="B41" s="2" t="s">
        <v>112</v>
      </c>
      <c r="C41" s="2" t="s">
        <v>113</v>
      </c>
      <c r="D41" s="2" t="s">
        <v>107</v>
      </c>
      <c r="E41" s="2" t="s">
        <v>107</v>
      </c>
      <c r="F41" s="2">
        <v>1979</v>
      </c>
      <c r="G41" s="2">
        <v>8200</v>
      </c>
    </row>
    <row r="42" spans="1:7" s="1" customFormat="1" ht="18" customHeight="1" x14ac:dyDescent="0.25">
      <c r="A42" s="2">
        <v>40</v>
      </c>
      <c r="B42" s="2" t="s">
        <v>114</v>
      </c>
      <c r="C42" s="2" t="s">
        <v>83</v>
      </c>
      <c r="D42" s="2" t="s">
        <v>107</v>
      </c>
      <c r="E42" s="2" t="s">
        <v>107</v>
      </c>
      <c r="F42" s="2">
        <v>1974</v>
      </c>
      <c r="G42" s="2">
        <v>8200</v>
      </c>
    </row>
    <row r="43" spans="1:7" s="1" customFormat="1" ht="18" customHeight="1" x14ac:dyDescent="0.25">
      <c r="A43" s="2">
        <v>41</v>
      </c>
      <c r="B43" s="2" t="s">
        <v>115</v>
      </c>
      <c r="C43" s="2" t="s">
        <v>116</v>
      </c>
      <c r="D43" s="2" t="s">
        <v>107</v>
      </c>
      <c r="E43" s="2" t="s">
        <v>107</v>
      </c>
      <c r="F43" s="2">
        <v>1984</v>
      </c>
      <c r="G43" s="2">
        <v>8270</v>
      </c>
    </row>
    <row r="44" spans="1:7" s="1" customFormat="1" ht="18" customHeight="1" x14ac:dyDescent="0.25">
      <c r="A44" s="2">
        <v>42</v>
      </c>
      <c r="B44" s="2" t="s">
        <v>117</v>
      </c>
      <c r="C44" s="2" t="s">
        <v>116</v>
      </c>
      <c r="D44" s="2" t="s">
        <v>107</v>
      </c>
      <c r="E44" s="2" t="s">
        <v>107</v>
      </c>
      <c r="F44" s="2">
        <v>1984</v>
      </c>
      <c r="G44" s="2">
        <v>8270</v>
      </c>
    </row>
    <row r="45" spans="1:7" s="1" customFormat="1" ht="18" customHeight="1" x14ac:dyDescent="0.25">
      <c r="A45" s="2">
        <v>43</v>
      </c>
      <c r="B45" s="2" t="s">
        <v>118</v>
      </c>
      <c r="C45" s="2" t="s">
        <v>119</v>
      </c>
      <c r="D45" s="2" t="s">
        <v>120</v>
      </c>
      <c r="E45" s="2" t="s">
        <v>121</v>
      </c>
      <c r="F45" s="2">
        <v>2014</v>
      </c>
      <c r="G45" s="2">
        <v>2198</v>
      </c>
    </row>
    <row r="46" spans="1:7" s="1" customFormat="1" ht="18" customHeight="1" x14ac:dyDescent="0.25">
      <c r="A46" s="2">
        <v>44</v>
      </c>
      <c r="B46" s="2" t="s">
        <v>122</v>
      </c>
      <c r="C46" s="2" t="s">
        <v>123</v>
      </c>
      <c r="D46" s="2" t="s">
        <v>124</v>
      </c>
      <c r="E46" s="2" t="s">
        <v>125</v>
      </c>
      <c r="F46" s="2">
        <v>2010</v>
      </c>
      <c r="G46" s="2">
        <v>4400</v>
      </c>
    </row>
    <row r="47" spans="1:7" s="1" customFormat="1" ht="18" customHeight="1" x14ac:dyDescent="0.25">
      <c r="A47" s="2">
        <v>45</v>
      </c>
      <c r="B47" s="2" t="s">
        <v>126</v>
      </c>
      <c r="C47" s="2" t="s">
        <v>123</v>
      </c>
      <c r="D47" s="2" t="s">
        <v>126</v>
      </c>
      <c r="E47" s="2" t="s">
        <v>125</v>
      </c>
      <c r="F47" s="2">
        <v>2011</v>
      </c>
      <c r="G47" s="2"/>
    </row>
    <row r="48" spans="1:7" s="1" customFormat="1" ht="18" customHeight="1" x14ac:dyDescent="0.25">
      <c r="A48" s="2">
        <v>46</v>
      </c>
      <c r="B48" s="2" t="s">
        <v>127</v>
      </c>
      <c r="C48" s="2" t="s">
        <v>128</v>
      </c>
      <c r="D48" s="2" t="s">
        <v>129</v>
      </c>
      <c r="E48" s="2" t="s">
        <v>125</v>
      </c>
      <c r="F48" s="2">
        <v>1991</v>
      </c>
      <c r="G48" s="2">
        <v>8250</v>
      </c>
    </row>
    <row r="49" spans="1:7" s="1" customFormat="1" ht="18" customHeight="1" x14ac:dyDescent="0.25">
      <c r="A49" s="2">
        <v>47</v>
      </c>
      <c r="B49" s="2" t="s">
        <v>130</v>
      </c>
      <c r="C49" s="2" t="s">
        <v>131</v>
      </c>
      <c r="D49" s="2" t="s">
        <v>132</v>
      </c>
      <c r="E49" s="2" t="s">
        <v>125</v>
      </c>
      <c r="F49" s="2">
        <v>1992</v>
      </c>
      <c r="G49" s="2">
        <v>4064</v>
      </c>
    </row>
    <row r="50" spans="1:7" s="1" customFormat="1" ht="18" customHeight="1" x14ac:dyDescent="0.25">
      <c r="A50" s="2">
        <v>48</v>
      </c>
      <c r="B50" s="2" t="s">
        <v>133</v>
      </c>
      <c r="C50" s="2" t="s">
        <v>131</v>
      </c>
      <c r="D50" s="2" t="s">
        <v>134</v>
      </c>
      <c r="E50" s="2" t="s">
        <v>125</v>
      </c>
      <c r="F50" s="2">
        <v>1999</v>
      </c>
      <c r="G50" s="2">
        <v>2500</v>
      </c>
    </row>
    <row r="51" spans="1:7" s="1" customFormat="1" ht="18" customHeight="1" x14ac:dyDescent="0.25">
      <c r="A51" s="2">
        <v>49</v>
      </c>
      <c r="B51" s="2" t="s">
        <v>135</v>
      </c>
      <c r="C51" s="2" t="s">
        <v>136</v>
      </c>
      <c r="D51" s="2" t="s">
        <v>129</v>
      </c>
      <c r="E51" s="2" t="s">
        <v>125</v>
      </c>
      <c r="F51" s="2">
        <v>1996</v>
      </c>
      <c r="G51" s="2">
        <v>9500</v>
      </c>
    </row>
    <row r="52" spans="1:7" s="1" customFormat="1" ht="18" customHeight="1" x14ac:dyDescent="0.25">
      <c r="A52" s="2">
        <v>50</v>
      </c>
      <c r="B52" s="2" t="s">
        <v>137</v>
      </c>
      <c r="C52" s="2" t="s">
        <v>95</v>
      </c>
      <c r="D52" s="2" t="s">
        <v>138</v>
      </c>
      <c r="E52" s="2" t="s">
        <v>125</v>
      </c>
      <c r="F52" s="2">
        <v>1994</v>
      </c>
      <c r="G52" s="2">
        <v>8250</v>
      </c>
    </row>
    <row r="53" spans="1:7" s="1" customFormat="1" ht="18" customHeight="1" x14ac:dyDescent="0.25">
      <c r="A53" s="2">
        <v>51</v>
      </c>
      <c r="B53" s="2" t="s">
        <v>139</v>
      </c>
      <c r="C53" s="2" t="s">
        <v>58</v>
      </c>
      <c r="D53" s="2" t="s">
        <v>140</v>
      </c>
      <c r="E53" s="2" t="s">
        <v>125</v>
      </c>
      <c r="F53" s="2">
        <v>2007</v>
      </c>
      <c r="G53" s="2">
        <v>4300</v>
      </c>
    </row>
    <row r="54" spans="1:7" s="1" customFormat="1" ht="18" customHeight="1" x14ac:dyDescent="0.25">
      <c r="A54" s="2">
        <v>52</v>
      </c>
      <c r="B54" s="2" t="s">
        <v>141</v>
      </c>
      <c r="C54" s="2" t="s">
        <v>136</v>
      </c>
      <c r="D54" s="2" t="s">
        <v>138</v>
      </c>
      <c r="E54" s="2" t="s">
        <v>125</v>
      </c>
      <c r="F54" s="2">
        <v>2001</v>
      </c>
      <c r="G54" s="2">
        <v>8300</v>
      </c>
    </row>
    <row r="55" spans="1:7" s="1" customFormat="1" ht="18" customHeight="1" x14ac:dyDescent="0.25">
      <c r="A55" s="2">
        <v>53</v>
      </c>
      <c r="B55" s="2" t="s">
        <v>142</v>
      </c>
      <c r="C55" s="2" t="s">
        <v>143</v>
      </c>
      <c r="D55" s="2" t="s">
        <v>138</v>
      </c>
      <c r="E55" s="2" t="s">
        <v>125</v>
      </c>
      <c r="F55" s="2">
        <v>2008</v>
      </c>
      <c r="G55" s="2">
        <v>6700</v>
      </c>
    </row>
    <row r="56" spans="1:7" s="1" customFormat="1" ht="18" customHeight="1" x14ac:dyDescent="0.25">
      <c r="A56" s="2">
        <v>54</v>
      </c>
      <c r="B56" s="2" t="s">
        <v>144</v>
      </c>
      <c r="C56" s="2" t="s">
        <v>143</v>
      </c>
      <c r="D56" s="2" t="s">
        <v>138</v>
      </c>
      <c r="E56" s="2" t="s">
        <v>125</v>
      </c>
      <c r="F56" s="2">
        <v>2011</v>
      </c>
      <c r="G56" s="2">
        <v>6700</v>
      </c>
    </row>
    <row r="57" spans="1:7" s="1" customFormat="1" ht="18" customHeight="1" x14ac:dyDescent="0.25">
      <c r="A57" s="2">
        <v>55</v>
      </c>
      <c r="B57" s="2" t="s">
        <v>145</v>
      </c>
      <c r="C57" s="2" t="s">
        <v>143</v>
      </c>
      <c r="D57" s="2" t="s">
        <v>138</v>
      </c>
      <c r="E57" s="2" t="s">
        <v>125</v>
      </c>
      <c r="F57" s="2">
        <v>2008</v>
      </c>
      <c r="G57" s="2">
        <v>6700</v>
      </c>
    </row>
    <row r="58" spans="1:7" s="1" customFormat="1" ht="18" customHeight="1" x14ac:dyDescent="0.25">
      <c r="A58" s="2">
        <v>56</v>
      </c>
      <c r="B58" s="2" t="s">
        <v>146</v>
      </c>
      <c r="C58" s="2" t="s">
        <v>147</v>
      </c>
      <c r="D58" s="2" t="s">
        <v>38</v>
      </c>
      <c r="E58" s="2" t="s">
        <v>125</v>
      </c>
      <c r="F58" s="2">
        <v>2015</v>
      </c>
      <c r="G58" s="2">
        <v>999</v>
      </c>
    </row>
    <row r="59" spans="1:7" s="1" customFormat="1" ht="18" customHeight="1" x14ac:dyDescent="0.25">
      <c r="A59" s="2">
        <v>57</v>
      </c>
      <c r="B59" s="2" t="s">
        <v>148</v>
      </c>
      <c r="C59" s="2" t="s">
        <v>149</v>
      </c>
      <c r="D59" s="2" t="s">
        <v>150</v>
      </c>
      <c r="E59" s="2" t="s">
        <v>150</v>
      </c>
      <c r="F59" s="2">
        <v>1997</v>
      </c>
      <c r="G59" s="2">
        <v>4064</v>
      </c>
    </row>
    <row r="60" spans="1:7" s="1" customFormat="1" ht="18" customHeight="1" x14ac:dyDescent="0.25">
      <c r="A60" s="2">
        <v>58</v>
      </c>
      <c r="B60" s="2" t="s">
        <v>151</v>
      </c>
      <c r="C60" s="2" t="s">
        <v>152</v>
      </c>
      <c r="D60" s="2" t="s">
        <v>153</v>
      </c>
      <c r="E60" s="2" t="s">
        <v>154</v>
      </c>
      <c r="F60" s="2">
        <v>2016</v>
      </c>
      <c r="G60" s="2">
        <v>99</v>
      </c>
    </row>
    <row r="61" spans="1:7" s="1" customFormat="1" ht="18" customHeight="1" x14ac:dyDescent="0.25">
      <c r="A61" s="2">
        <v>59</v>
      </c>
      <c r="B61" s="2" t="s">
        <v>155</v>
      </c>
      <c r="C61" s="2" t="s">
        <v>152</v>
      </c>
      <c r="D61" s="2" t="s">
        <v>153</v>
      </c>
      <c r="E61" s="2" t="s">
        <v>153</v>
      </c>
      <c r="F61" s="2">
        <v>2016</v>
      </c>
      <c r="G61" s="2">
        <v>99</v>
      </c>
    </row>
    <row r="62" spans="1:7" s="1" customFormat="1" ht="18" customHeight="1" x14ac:dyDescent="0.25">
      <c r="A62" s="2">
        <v>60</v>
      </c>
      <c r="B62" s="2" t="s">
        <v>156</v>
      </c>
      <c r="C62" s="2" t="s">
        <v>157</v>
      </c>
      <c r="D62" s="2" t="s">
        <v>153</v>
      </c>
      <c r="E62" s="2" t="s">
        <v>153</v>
      </c>
      <c r="F62" s="2">
        <v>1987</v>
      </c>
      <c r="G62" s="2">
        <v>101</v>
      </c>
    </row>
    <row r="63" spans="1:7" s="1" customFormat="1" ht="18" customHeight="1" x14ac:dyDescent="0.25">
      <c r="A63" s="2">
        <v>61</v>
      </c>
      <c r="B63" s="2" t="s">
        <v>158</v>
      </c>
      <c r="C63" s="2" t="s">
        <v>159</v>
      </c>
      <c r="D63" s="2" t="s">
        <v>153</v>
      </c>
      <c r="E63" s="2" t="s">
        <v>153</v>
      </c>
      <c r="F63" s="2">
        <v>1987</v>
      </c>
      <c r="G63" s="2">
        <v>49</v>
      </c>
    </row>
    <row r="64" spans="1:7" s="1" customFormat="1" ht="18" customHeight="1" x14ac:dyDescent="0.25">
      <c r="A64" s="2">
        <v>62</v>
      </c>
      <c r="B64" s="2" t="s">
        <v>160</v>
      </c>
      <c r="C64" s="2" t="s">
        <v>161</v>
      </c>
      <c r="D64" s="2" t="s">
        <v>153</v>
      </c>
      <c r="E64" s="2" t="s">
        <v>153</v>
      </c>
      <c r="F64" s="2">
        <v>2001</v>
      </c>
      <c r="G64" s="2">
        <v>49</v>
      </c>
    </row>
    <row r="65" spans="1:7" s="1" customFormat="1" ht="18" customHeight="1" x14ac:dyDescent="0.25">
      <c r="A65" s="2">
        <v>63</v>
      </c>
      <c r="B65" s="2" t="s">
        <v>162</v>
      </c>
      <c r="C65" s="2" t="s">
        <v>161</v>
      </c>
      <c r="D65" s="2" t="s">
        <v>153</v>
      </c>
      <c r="E65" s="2" t="s">
        <v>153</v>
      </c>
      <c r="F65" s="2">
        <v>2001</v>
      </c>
      <c r="G65" s="2">
        <v>49</v>
      </c>
    </row>
    <row r="66" spans="1:7" s="1" customFormat="1" ht="18" customHeight="1" x14ac:dyDescent="0.25">
      <c r="A66" s="2">
        <v>64</v>
      </c>
      <c r="B66" s="2" t="s">
        <v>163</v>
      </c>
      <c r="C66" s="2" t="s">
        <v>164</v>
      </c>
      <c r="D66" s="2" t="s">
        <v>153</v>
      </c>
      <c r="E66" s="2" t="s">
        <v>153</v>
      </c>
      <c r="F66" s="2">
        <v>2005</v>
      </c>
      <c r="G66" s="2">
        <v>49</v>
      </c>
    </row>
    <row r="67" spans="1:7" s="1" customFormat="1" ht="18" customHeight="1" x14ac:dyDescent="0.25">
      <c r="A67" s="2">
        <v>65</v>
      </c>
      <c r="B67" s="2" t="s">
        <v>165</v>
      </c>
      <c r="C67" s="2" t="s">
        <v>166</v>
      </c>
      <c r="D67" s="2" t="s">
        <v>153</v>
      </c>
      <c r="E67" s="2" t="s">
        <v>153</v>
      </c>
      <c r="F67" s="2">
        <v>2005</v>
      </c>
      <c r="G67" s="2">
        <v>99</v>
      </c>
    </row>
    <row r="68" spans="1:7" s="1" customFormat="1" ht="18" customHeight="1" x14ac:dyDescent="0.25">
      <c r="A68" s="2">
        <v>66</v>
      </c>
      <c r="B68" s="2" t="s">
        <v>167</v>
      </c>
      <c r="C68" s="2" t="s">
        <v>168</v>
      </c>
      <c r="D68" s="2" t="s">
        <v>153</v>
      </c>
      <c r="E68" s="2" t="s">
        <v>153</v>
      </c>
      <c r="F68" s="2">
        <v>2006</v>
      </c>
      <c r="G68" s="2">
        <v>99</v>
      </c>
    </row>
    <row r="69" spans="1:7" s="1" customFormat="1" ht="18" customHeight="1" x14ac:dyDescent="0.25">
      <c r="A69" s="2">
        <v>67</v>
      </c>
      <c r="B69" s="2" t="s">
        <v>169</v>
      </c>
      <c r="C69" s="2" t="s">
        <v>170</v>
      </c>
      <c r="D69" s="2" t="s">
        <v>153</v>
      </c>
      <c r="E69" s="2" t="s">
        <v>153</v>
      </c>
      <c r="F69" s="2">
        <v>2006</v>
      </c>
      <c r="G69" s="2">
        <v>99</v>
      </c>
    </row>
    <row r="70" spans="1:7" s="1" customFormat="1" ht="18" customHeight="1" x14ac:dyDescent="0.25">
      <c r="A70" s="2">
        <v>68</v>
      </c>
      <c r="B70" s="2" t="s">
        <v>171</v>
      </c>
      <c r="C70" s="2" t="s">
        <v>157</v>
      </c>
      <c r="D70" s="2" t="s">
        <v>153</v>
      </c>
      <c r="E70" s="2" t="s">
        <v>153</v>
      </c>
      <c r="F70" s="2">
        <v>1987</v>
      </c>
      <c r="G70" s="2">
        <v>101</v>
      </c>
    </row>
    <row r="71" spans="1:7" s="1" customFormat="1" ht="18" customHeight="1" x14ac:dyDescent="0.25">
      <c r="A71" s="2">
        <v>69</v>
      </c>
      <c r="B71" s="2" t="s">
        <v>172</v>
      </c>
      <c r="C71" s="2" t="s">
        <v>173</v>
      </c>
      <c r="D71" s="2" t="s">
        <v>174</v>
      </c>
      <c r="E71" s="2" t="s">
        <v>153</v>
      </c>
      <c r="F71" s="2">
        <v>2013</v>
      </c>
      <c r="G71" s="2">
        <v>110</v>
      </c>
    </row>
    <row r="72" spans="1:7" s="1" customFormat="1" ht="18" customHeight="1" x14ac:dyDescent="0.25">
      <c r="A72" s="2">
        <v>70</v>
      </c>
      <c r="B72" s="2" t="s">
        <v>175</v>
      </c>
      <c r="C72" s="2" t="s">
        <v>161</v>
      </c>
      <c r="D72" s="2" t="s">
        <v>176</v>
      </c>
      <c r="E72" s="2" t="s">
        <v>176</v>
      </c>
      <c r="F72" s="2">
        <v>2014</v>
      </c>
      <c r="G72" s="2">
        <v>99</v>
      </c>
    </row>
    <row r="73" spans="1:7" s="1" customFormat="1" ht="18" customHeight="1" x14ac:dyDescent="0.25">
      <c r="A73" s="2">
        <v>71</v>
      </c>
      <c r="B73" s="2" t="s">
        <v>178</v>
      </c>
      <c r="C73" s="2" t="s">
        <v>152</v>
      </c>
      <c r="D73" s="2" t="s">
        <v>176</v>
      </c>
      <c r="E73" s="2" t="s">
        <v>153</v>
      </c>
      <c r="F73" s="2">
        <v>2020</v>
      </c>
      <c r="G73" s="2">
        <v>113</v>
      </c>
    </row>
    <row r="74" spans="1:7" s="1" customFormat="1" ht="18" customHeight="1" x14ac:dyDescent="0.25">
      <c r="A74" s="2">
        <v>72</v>
      </c>
      <c r="B74" s="2" t="s">
        <v>179</v>
      </c>
      <c r="C74" s="2" t="s">
        <v>180</v>
      </c>
      <c r="D74" s="2" t="s">
        <v>138</v>
      </c>
      <c r="E74" s="2" t="s">
        <v>181</v>
      </c>
      <c r="F74" s="2">
        <v>2011</v>
      </c>
      <c r="G74" s="2">
        <v>6370</v>
      </c>
    </row>
  </sheetData>
  <mergeCells count="5">
    <mergeCell ref="B1:B2"/>
    <mergeCell ref="C1:C2"/>
    <mergeCell ref="D1:D2"/>
    <mergeCell ref="E1:E2"/>
    <mergeCell ref="F1:F2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binalar</vt:lpstr>
      <vt:lpstr>Sayfa2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ÖMER TELEK</dc:creator>
  <cp:lastModifiedBy>Cengiz Ertürk</cp:lastModifiedBy>
  <cp:revision/>
  <cp:lastPrinted>2024-01-22T21:33:24Z</cp:lastPrinted>
  <dcterms:created xsi:type="dcterms:W3CDTF">2016-04-29T06:53:48Z</dcterms:created>
  <dcterms:modified xsi:type="dcterms:W3CDTF">2024-02-19T11:59:51Z</dcterms:modified>
</cp:coreProperties>
</file>