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\Desktop\KANALİZASYON\"/>
    </mc:Choice>
  </mc:AlternateContent>
  <xr:revisionPtr revIDLastSave="0" documentId="13_ncr:1_{03B56066-A3EE-416B-971E-C928E9C80461}" xr6:coauthVersionLast="47" xr6:coauthVersionMax="47" xr10:uidLastSave="{00000000-0000-0000-0000-000000000000}"/>
  <bookViews>
    <workbookView xWindow="-120" yWindow="-120" windowWidth="29040" windowHeight="15840" activeTab="1" xr2:uid="{80CD2418-269A-4DA7-AB6B-2EC6DFE2F00C}"/>
  </bookViews>
  <sheets>
    <sheet name="Sayfa1" sheetId="1" r:id="rId1"/>
    <sheet name="Sayfa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6" i="1" l="1"/>
  <c r="I73" i="1"/>
  <c r="K73" i="1"/>
  <c r="L73" i="1"/>
  <c r="I3" i="1" l="1"/>
  <c r="K3" i="1"/>
  <c r="L3" i="1"/>
  <c r="I4" i="1"/>
  <c r="K4" i="1"/>
  <c r="L4" i="1"/>
  <c r="I5" i="1"/>
  <c r="K5" i="1"/>
  <c r="L5" i="1"/>
  <c r="I6" i="1"/>
  <c r="K6" i="1"/>
  <c r="L6" i="1"/>
  <c r="I7" i="1"/>
  <c r="K7" i="1"/>
  <c r="L7" i="1"/>
  <c r="I8" i="1"/>
  <c r="K8" i="1"/>
  <c r="L8" i="1"/>
  <c r="I9" i="1"/>
  <c r="K9" i="1"/>
  <c r="L9" i="1"/>
  <c r="I10" i="1"/>
  <c r="K10" i="1"/>
  <c r="L10" i="1"/>
  <c r="I11" i="1"/>
  <c r="K11" i="1"/>
  <c r="L11" i="1"/>
  <c r="I12" i="1"/>
  <c r="K12" i="1"/>
  <c r="L12" i="1"/>
  <c r="I13" i="1"/>
  <c r="K13" i="1"/>
  <c r="L13" i="1"/>
  <c r="I14" i="1"/>
  <c r="K14" i="1"/>
  <c r="L14" i="1"/>
  <c r="I15" i="1"/>
  <c r="K15" i="1"/>
  <c r="L15" i="1"/>
  <c r="I16" i="1"/>
  <c r="K16" i="1"/>
  <c r="L16" i="1"/>
  <c r="I17" i="1"/>
  <c r="K17" i="1"/>
  <c r="L17" i="1"/>
  <c r="I18" i="1"/>
  <c r="K18" i="1"/>
  <c r="L18" i="1"/>
  <c r="I19" i="1"/>
  <c r="K19" i="1"/>
  <c r="L19" i="1"/>
  <c r="I20" i="1"/>
  <c r="K20" i="1"/>
  <c r="L20" i="1"/>
  <c r="I21" i="1"/>
  <c r="K21" i="1"/>
  <c r="L21" i="1"/>
  <c r="I22" i="1"/>
  <c r="K22" i="1"/>
  <c r="L22" i="1"/>
  <c r="I23" i="1"/>
  <c r="K23" i="1"/>
  <c r="L23" i="1"/>
  <c r="I24" i="1"/>
  <c r="K24" i="1"/>
  <c r="L24" i="1"/>
  <c r="I25" i="1"/>
  <c r="K25" i="1"/>
  <c r="L25" i="1"/>
  <c r="I26" i="1"/>
  <c r="K26" i="1"/>
  <c r="L26" i="1"/>
  <c r="I27" i="1"/>
  <c r="K27" i="1"/>
  <c r="L27" i="1"/>
  <c r="I28" i="1"/>
  <c r="K28" i="1"/>
  <c r="L28" i="1"/>
  <c r="I29" i="1"/>
  <c r="K29" i="1"/>
  <c r="L29" i="1"/>
  <c r="I30" i="1"/>
  <c r="K30" i="1"/>
  <c r="L30" i="1"/>
  <c r="I31" i="1"/>
  <c r="K31" i="1"/>
  <c r="L31" i="1"/>
  <c r="I32" i="1"/>
  <c r="K32" i="1"/>
  <c r="L32" i="1"/>
  <c r="I33" i="1"/>
  <c r="K33" i="1"/>
  <c r="L33" i="1"/>
  <c r="I34" i="1"/>
  <c r="K34" i="1"/>
  <c r="L34" i="1"/>
  <c r="I35" i="1"/>
  <c r="K35" i="1"/>
  <c r="L35" i="1"/>
  <c r="I36" i="1"/>
  <c r="K36" i="1"/>
  <c r="L36" i="1"/>
  <c r="I37" i="1"/>
  <c r="K37" i="1"/>
  <c r="L37" i="1"/>
  <c r="I38" i="1"/>
  <c r="K38" i="1"/>
  <c r="L38" i="1"/>
  <c r="I39" i="1"/>
  <c r="K39" i="1"/>
  <c r="L39" i="1"/>
  <c r="I40" i="1"/>
  <c r="K40" i="1"/>
  <c r="L40" i="1"/>
  <c r="I41" i="1"/>
  <c r="K41" i="1"/>
  <c r="L41" i="1"/>
  <c r="I42" i="1"/>
  <c r="K42" i="1"/>
  <c r="L42" i="1"/>
  <c r="I43" i="1"/>
  <c r="K43" i="1"/>
  <c r="L43" i="1"/>
  <c r="I44" i="1"/>
  <c r="K44" i="1"/>
  <c r="L44" i="1"/>
  <c r="I45" i="1"/>
  <c r="K45" i="1"/>
  <c r="L45" i="1"/>
  <c r="I46" i="1"/>
  <c r="K46" i="1"/>
  <c r="L46" i="1"/>
  <c r="I47" i="1"/>
  <c r="K47" i="1"/>
  <c r="L47" i="1"/>
  <c r="I48" i="1"/>
  <c r="K48" i="1"/>
  <c r="L48" i="1"/>
  <c r="I49" i="1"/>
  <c r="K49" i="1"/>
  <c r="L49" i="1"/>
  <c r="I50" i="1"/>
  <c r="K50" i="1"/>
  <c r="L50" i="1"/>
  <c r="I51" i="1"/>
  <c r="K51" i="1"/>
  <c r="L51" i="1"/>
  <c r="I52" i="1"/>
  <c r="K52" i="1"/>
  <c r="L52" i="1"/>
  <c r="I53" i="1"/>
  <c r="K53" i="1"/>
  <c r="L53" i="1"/>
  <c r="I54" i="1"/>
  <c r="K54" i="1"/>
  <c r="L54" i="1"/>
  <c r="I55" i="1"/>
  <c r="K55" i="1"/>
  <c r="L55" i="1"/>
  <c r="I56" i="1"/>
  <c r="K56" i="1"/>
  <c r="L56" i="1"/>
  <c r="I57" i="1"/>
  <c r="K57" i="1"/>
  <c r="L57" i="1"/>
  <c r="I58" i="1"/>
  <c r="K58" i="1"/>
  <c r="L58" i="1"/>
  <c r="I59" i="1"/>
  <c r="K59" i="1"/>
  <c r="L59" i="1"/>
  <c r="I60" i="1"/>
  <c r="K60" i="1"/>
  <c r="L60" i="1"/>
  <c r="I61" i="1"/>
  <c r="K61" i="1"/>
  <c r="L61" i="1"/>
  <c r="I62" i="1"/>
  <c r="K62" i="1"/>
  <c r="L62" i="1"/>
  <c r="I63" i="1"/>
  <c r="K63" i="1"/>
  <c r="L63" i="1"/>
  <c r="I64" i="1"/>
  <c r="K64" i="1"/>
  <c r="L64" i="1"/>
  <c r="I65" i="1"/>
  <c r="K65" i="1"/>
  <c r="L65" i="1"/>
  <c r="I66" i="1"/>
  <c r="K66" i="1"/>
  <c r="L66" i="1"/>
  <c r="I67" i="1"/>
  <c r="K67" i="1"/>
  <c r="L67" i="1"/>
  <c r="I68" i="1"/>
  <c r="K68" i="1"/>
  <c r="L68" i="1"/>
  <c r="I69" i="1"/>
  <c r="K69" i="1"/>
  <c r="L69" i="1"/>
  <c r="I70" i="1"/>
  <c r="K70" i="1"/>
  <c r="L70" i="1"/>
  <c r="I71" i="1"/>
  <c r="K71" i="1"/>
  <c r="L71" i="1"/>
  <c r="I72" i="1"/>
  <c r="K72" i="1"/>
  <c r="L72" i="1"/>
  <c r="I74" i="1"/>
  <c r="K74" i="1"/>
  <c r="L74" i="1"/>
</calcChain>
</file>

<file path=xl/sharedStrings.xml><?xml version="1.0" encoding="utf-8"?>
<sst xmlns="http://schemas.openxmlformats.org/spreadsheetml/2006/main" count="278" uniqueCount="81">
  <si>
    <t>manhole no:</t>
  </si>
  <si>
    <t>eğim</t>
  </si>
  <si>
    <t>boru çapı mm</t>
  </si>
  <si>
    <t>ara mesafe m</t>
  </si>
  <si>
    <t>derinlik m</t>
  </si>
  <si>
    <t>akar kodu m</t>
  </si>
  <si>
    <t>siyah kot m</t>
  </si>
  <si>
    <t>m1</t>
  </si>
  <si>
    <t>mevcut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</si>
  <si>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</si>
  <si>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</si>
  <si>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</si>
  <si>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</si>
  <si>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</si>
  <si>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</si>
  <si>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</si>
  <si>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</si>
  <si>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</si>
  <si>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</si>
  <si>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</si>
  <si>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</si>
  <si>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</si>
  <si>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</si>
  <si>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</si>
  <si>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</si>
  <si>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</si>
  <si>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</si>
  <si>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</si>
  <si>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</si>
  <si>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</si>
  <si>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</si>
  <si>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</si>
  <si>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</si>
  <si>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</si>
  <si>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</si>
  <si>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</si>
  <si>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</si>
  <si>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</si>
  <si>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</si>
  <si>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</si>
  <si>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</si>
  <si>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</si>
  <si>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</si>
  <si>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</si>
  <si>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</si>
  <si>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</si>
  <si>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</si>
  <si>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</si>
  <si>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</si>
  <si>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</si>
  <si>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</si>
  <si>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</si>
  <si>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</si>
  <si>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</si>
  <si>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</si>
  <si>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</si>
  <si>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</si>
  <si>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</si>
  <si>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m51</t>
  </si>
  <si>
    <t>m52</t>
  </si>
  <si>
    <t>m53</t>
  </si>
  <si>
    <t>m54</t>
  </si>
  <si>
    <t>m55</t>
  </si>
  <si>
    <t>m56</t>
  </si>
  <si>
    <t>m57</t>
  </si>
  <si>
    <t>m58</t>
  </si>
  <si>
    <t>m59</t>
  </si>
  <si>
    <t>m60</t>
  </si>
  <si>
    <t>m61</t>
  </si>
  <si>
    <t>m62</t>
  </si>
  <si>
    <t>m63</t>
  </si>
  <si>
    <t>m64</t>
  </si>
  <si>
    <t>m65</t>
  </si>
  <si>
    <t>m66</t>
  </si>
  <si>
    <t>m67</t>
  </si>
  <si>
    <t>m68</t>
  </si>
  <si>
    <t>m69</t>
  </si>
  <si>
    <t>m70</t>
  </si>
  <si>
    <t>m71</t>
  </si>
  <si>
    <t>m72</t>
  </si>
  <si>
    <t>m73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</si>
</sst>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0" fillId="2" borderId="1" xfId="0" applyFill="1" applyBorder="1"/>
    <xf numFmtId="164" fontId="2" fillId="2" borderId="1" xfId="0" applyNumberFormat="1" applyFont="1" applyFill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97C79-6661-414F-BBAD-C8CD9710ACFB}">
  <dimension ref="B1:L76"/>
  <sheetViews>
    <sheetView workbookViewId="0">
      <selection activeCell="B2" activeCellId="1" sqref="B8:L67 B2:L2"/>
    </sheetView>
  </sheetViews>
  <sheetFormatPr defaultRowHeight="15" x14ac:dyDescent="0.25"/>
  <cols>
    <col min="1" max="1" width="12.140625" bestFit="1" customWidth="1"/>
    <col min="3" max="3" width="13.140625" customWidth="1"/>
    <col min="4" max="4" width="11.7109375" bestFit="1" customWidth="1"/>
    <col min="6" max="6" width="11" bestFit="1" customWidth="1"/>
    <col min="7" max="7" width="9.140625" customWidth="1"/>
    <col min="8" max="8" width="12" bestFit="1" customWidth="1"/>
    <col min="9" max="9" width="13.140625" bestFit="1" customWidth="1"/>
    <col min="10" max="10" width="10" bestFit="1" customWidth="1"/>
  </cols>
  <sheetData>
    <row r="1" spans="2:12" ht="15.75" thickBot="1" x14ac:dyDescent="0.3"/>
    <row r="2" spans="2:12" ht="13.5" customHeight="1" thickBot="1" x14ac:dyDescent="0.3">
      <c r="B2" s="8" t="s">
        <v>0</v>
      </c>
      <c r="C2" s="9"/>
      <c r="D2" s="2" t="s">
        <v>3</v>
      </c>
      <c r="E2" s="8" t="s">
        <v>5</v>
      </c>
      <c r="F2" s="9"/>
      <c r="G2" s="8" t="s">
        <v>6</v>
      </c>
      <c r="H2" s="9"/>
      <c r="I2" s="2" t="s">
        <v>1</v>
      </c>
      <c r="J2" s="2" t="s">
        <v>2</v>
      </c>
      <c r="K2" s="8" t="s">
        <v>4</v>
      </c>
      <c r="L2" s="9"/>
    </row>
    <row r="3" spans="2:12" ht="13.5" customHeight="1" thickBot="1" x14ac:dyDescent="0.3">
      <c r="B3" s="1" t="s">
        <v>8</v>
      </c>
      <c r="C3" s="1" t="s">
        <v>7</v>
      </c>
      <c r="D3" s="1">
        <v>41.01</v>
      </c>
      <c r="E3" s="1">
        <v>151.38</v>
      </c>
      <c r="F3" s="1">
        <v>151.53</v>
      </c>
      <c r="G3" s="1">
        <v>154.07</v>
      </c>
      <c r="H3" s="1">
        <v>154.25</v>
      </c>
      <c r="I3" s="3">
        <f t="shared" ref="I3:I34" si="0">((F3-E3)/D3)*100</f>
        <v>0.36576444769569783</v>
      </c>
      <c r="J3" s="1">
        <v>500</v>
      </c>
      <c r="K3" s="1">
        <f>G3-E3</f>
        <v>2.6899999999999977</v>
      </c>
      <c r="L3" s="1">
        <f>H3-F3</f>
        <v>2.7199999999999989</v>
      </c>
    </row>
    <row r="4" spans="2:12" ht="13.5" customHeight="1" thickBot="1" x14ac:dyDescent="0.3">
      <c r="B4" s="4" t="s">
        <v>7</v>
      </c>
      <c r="C4" s="4" t="s">
        <v>9</v>
      </c>
      <c r="D4" s="4">
        <v>64.319999999999993</v>
      </c>
      <c r="E4" s="4">
        <v>151.53</v>
      </c>
      <c r="F4" s="4">
        <v>151.69</v>
      </c>
      <c r="G4" s="4">
        <v>154.25</v>
      </c>
      <c r="H4" s="4">
        <v>154.74</v>
      </c>
      <c r="I4" s="5">
        <f t="shared" si="0"/>
        <v>0.24875621890546734</v>
      </c>
      <c r="J4" s="4">
        <v>500</v>
      </c>
      <c r="K4" s="4">
        <f t="shared" ref="K4:K35" si="1">(G4-E4)</f>
        <v>2.7199999999999989</v>
      </c>
      <c r="L4" s="4">
        <f t="shared" ref="L4:L35" si="2">H4-F4</f>
        <v>3.0500000000000114</v>
      </c>
    </row>
    <row r="5" spans="2:12" ht="13.5" customHeight="1" thickBot="1" x14ac:dyDescent="0.3">
      <c r="B5" s="1" t="s">
        <v>9</v>
      </c>
      <c r="C5" s="1" t="s">
        <v>10</v>
      </c>
      <c r="D5" s="1">
        <v>70.67</v>
      </c>
      <c r="E5" s="1">
        <v>151.69</v>
      </c>
      <c r="F5" s="1">
        <v>151.87</v>
      </c>
      <c r="G5" s="1">
        <v>154.74</v>
      </c>
      <c r="H5" s="1">
        <v>155.05000000000001</v>
      </c>
      <c r="I5" s="3">
        <f t="shared" si="0"/>
        <v>0.25470496674686122</v>
      </c>
      <c r="J5" s="1">
        <v>500</v>
      </c>
      <c r="K5" s="1">
        <f t="shared" si="1"/>
        <v>3.0500000000000114</v>
      </c>
      <c r="L5" s="1">
        <f t="shared" si="2"/>
        <v>3.1800000000000068</v>
      </c>
    </row>
    <row r="6" spans="2:12" ht="13.5" customHeight="1" thickBot="1" x14ac:dyDescent="0.3">
      <c r="B6" s="4" t="s">
        <v>10</v>
      </c>
      <c r="C6" s="4" t="s">
        <v>11</v>
      </c>
      <c r="D6" s="4">
        <v>94.23</v>
      </c>
      <c r="E6" s="4">
        <v>151.87</v>
      </c>
      <c r="F6" s="4">
        <v>152.11000000000001</v>
      </c>
      <c r="G6" s="4">
        <v>155.05000000000001</v>
      </c>
      <c r="H6" s="4">
        <v>155.51</v>
      </c>
      <c r="I6" s="5">
        <f t="shared" si="0"/>
        <v>0.25469595670169698</v>
      </c>
      <c r="J6" s="4">
        <v>500</v>
      </c>
      <c r="K6" s="4">
        <f t="shared" si="1"/>
        <v>3.1800000000000068</v>
      </c>
      <c r="L6" s="4">
        <f t="shared" si="2"/>
        <v>3.3999999999999773</v>
      </c>
    </row>
    <row r="7" spans="2:12" ht="13.5" customHeight="1" thickBot="1" x14ac:dyDescent="0.3">
      <c r="B7" s="1" t="s">
        <v>11</v>
      </c>
      <c r="C7" s="1" t="s">
        <v>12</v>
      </c>
      <c r="D7" s="1">
        <v>80.23</v>
      </c>
      <c r="E7" s="1">
        <v>152.11000000000001</v>
      </c>
      <c r="F7" s="1">
        <v>152.27000000000001</v>
      </c>
      <c r="G7" s="1">
        <v>155.51</v>
      </c>
      <c r="H7" s="1">
        <v>155.36000000000001</v>
      </c>
      <c r="I7" s="3">
        <f t="shared" si="0"/>
        <v>0.19942664838588628</v>
      </c>
      <c r="J7" s="1">
        <v>500</v>
      </c>
      <c r="K7" s="1">
        <f t="shared" si="1"/>
        <v>3.3999999999999773</v>
      </c>
      <c r="L7" s="1">
        <f t="shared" si="2"/>
        <v>3.0900000000000034</v>
      </c>
    </row>
    <row r="8" spans="2:12" ht="13.5" customHeight="1" thickBot="1" x14ac:dyDescent="0.3">
      <c r="B8" s="4" t="s">
        <v>12</v>
      </c>
      <c r="C8" s="4" t="s">
        <v>13</v>
      </c>
      <c r="D8" s="4">
        <v>87.18</v>
      </c>
      <c r="E8" s="4">
        <v>152.27000000000001</v>
      </c>
      <c r="F8" s="4">
        <v>152.44</v>
      </c>
      <c r="G8" s="4">
        <v>155.36000000000001</v>
      </c>
      <c r="H8" s="4">
        <v>155.12</v>
      </c>
      <c r="I8" s="5">
        <f t="shared" si="0"/>
        <v>0.19499885294790947</v>
      </c>
      <c r="J8" s="4">
        <v>500</v>
      </c>
      <c r="K8" s="4">
        <f t="shared" si="1"/>
        <v>3.0900000000000034</v>
      </c>
      <c r="L8" s="4">
        <f t="shared" si="2"/>
        <v>2.6800000000000068</v>
      </c>
    </row>
    <row r="9" spans="2:12" ht="13.5" customHeight="1" thickBot="1" x14ac:dyDescent="0.3">
      <c r="B9" s="1" t="s">
        <v>13</v>
      </c>
      <c r="C9" s="1" t="s">
        <v>14</v>
      </c>
      <c r="D9" s="1">
        <v>73.22</v>
      </c>
      <c r="E9" s="1">
        <v>152.44</v>
      </c>
      <c r="F9" s="1">
        <v>152.59</v>
      </c>
      <c r="G9" s="1">
        <v>155.12</v>
      </c>
      <c r="H9" s="1">
        <v>155.78</v>
      </c>
      <c r="I9" s="3">
        <f t="shared" si="0"/>
        <v>0.20486205954657974</v>
      </c>
      <c r="J9" s="1">
        <v>500</v>
      </c>
      <c r="K9" s="1">
        <f t="shared" si="1"/>
        <v>2.6800000000000068</v>
      </c>
      <c r="L9" s="1">
        <f t="shared" si="2"/>
        <v>3.1899999999999977</v>
      </c>
    </row>
    <row r="10" spans="2:12" ht="13.5" customHeight="1" thickBot="1" x14ac:dyDescent="0.3">
      <c r="B10" s="4" t="s">
        <v>14</v>
      </c>
      <c r="C10" s="4" t="s">
        <v>15</v>
      </c>
      <c r="D10" s="4">
        <v>32.08</v>
      </c>
      <c r="E10" s="4">
        <v>152.59</v>
      </c>
      <c r="F10" s="4">
        <v>152.65</v>
      </c>
      <c r="G10" s="4">
        <v>155.78</v>
      </c>
      <c r="H10" s="4">
        <v>155.80000000000001</v>
      </c>
      <c r="I10" s="5">
        <f t="shared" si="0"/>
        <v>0.18703241895262557</v>
      </c>
      <c r="J10" s="4">
        <v>500</v>
      </c>
      <c r="K10" s="4">
        <f t="shared" si="1"/>
        <v>3.1899999999999977</v>
      </c>
      <c r="L10" s="4">
        <f t="shared" si="2"/>
        <v>3.1500000000000057</v>
      </c>
    </row>
    <row r="11" spans="2:12" ht="13.5" customHeight="1" thickBot="1" x14ac:dyDescent="0.3">
      <c r="B11" s="1" t="s">
        <v>15</v>
      </c>
      <c r="C11" s="1" t="s">
        <v>16</v>
      </c>
      <c r="D11" s="1">
        <v>78.930000000000007</v>
      </c>
      <c r="E11" s="1">
        <v>152.65</v>
      </c>
      <c r="F11" s="1">
        <v>152.81</v>
      </c>
      <c r="G11" s="1">
        <v>155.80000000000001</v>
      </c>
      <c r="H11" s="1">
        <v>155.96</v>
      </c>
      <c r="I11" s="3">
        <f t="shared" si="0"/>
        <v>0.20271126314455415</v>
      </c>
      <c r="J11" s="1">
        <v>500</v>
      </c>
      <c r="K11" s="1">
        <f t="shared" si="1"/>
        <v>3.1500000000000057</v>
      </c>
      <c r="L11" s="1">
        <f t="shared" si="2"/>
        <v>3.1500000000000057</v>
      </c>
    </row>
    <row r="12" spans="2:12" ht="13.5" customHeight="1" thickBot="1" x14ac:dyDescent="0.3">
      <c r="B12" s="4" t="s">
        <v>16</v>
      </c>
      <c r="C12" s="4" t="s">
        <v>17</v>
      </c>
      <c r="D12" s="4">
        <v>51.72</v>
      </c>
      <c r="E12" s="4">
        <v>152.81</v>
      </c>
      <c r="F12" s="4">
        <v>152.91</v>
      </c>
      <c r="G12" s="4">
        <v>155.96</v>
      </c>
      <c r="H12" s="4">
        <v>156.1</v>
      </c>
      <c r="I12" s="5">
        <f t="shared" si="0"/>
        <v>0.19334880123742132</v>
      </c>
      <c r="J12" s="4">
        <v>500</v>
      </c>
      <c r="K12" s="4">
        <f t="shared" si="1"/>
        <v>3.1500000000000057</v>
      </c>
      <c r="L12" s="4">
        <f t="shared" si="2"/>
        <v>3.1899999999999977</v>
      </c>
    </row>
    <row r="13" spans="2:12" ht="13.5" customHeight="1" thickBot="1" x14ac:dyDescent="0.3">
      <c r="B13" s="1" t="s">
        <v>17</v>
      </c>
      <c r="C13" s="1" t="s">
        <v>18</v>
      </c>
      <c r="D13" s="1">
        <v>54.15</v>
      </c>
      <c r="E13" s="1">
        <v>152.91</v>
      </c>
      <c r="F13" s="1">
        <v>153.02000000000001</v>
      </c>
      <c r="G13" s="1">
        <v>156.1</v>
      </c>
      <c r="H13" s="1">
        <v>156.32</v>
      </c>
      <c r="I13" s="3">
        <f t="shared" si="0"/>
        <v>0.20313942751618402</v>
      </c>
      <c r="J13" s="1">
        <v>500</v>
      </c>
      <c r="K13" s="1">
        <f t="shared" si="1"/>
        <v>3.1899999999999977</v>
      </c>
      <c r="L13" s="1">
        <f t="shared" si="2"/>
        <v>3.2999999999999829</v>
      </c>
    </row>
    <row r="14" spans="2:12" ht="13.5" customHeight="1" thickBot="1" x14ac:dyDescent="0.3">
      <c r="B14" s="4" t="s">
        <v>18</v>
      </c>
      <c r="C14" s="4" t="s">
        <v>19</v>
      </c>
      <c r="D14" s="4">
        <v>232.82</v>
      </c>
      <c r="E14" s="4">
        <v>153.02000000000001</v>
      </c>
      <c r="F14" s="4">
        <v>153.49</v>
      </c>
      <c r="G14" s="4">
        <v>156.32</v>
      </c>
      <c r="H14" s="4">
        <v>157.61000000000001</v>
      </c>
      <c r="I14" s="5">
        <f t="shared" si="0"/>
        <v>0.20187269134953995</v>
      </c>
      <c r="J14" s="4">
        <v>500</v>
      </c>
      <c r="K14" s="4">
        <f t="shared" si="1"/>
        <v>3.2999999999999829</v>
      </c>
      <c r="L14" s="4">
        <f t="shared" si="2"/>
        <v>4.1200000000000045</v>
      </c>
    </row>
    <row r="15" spans="2:12" ht="13.5" customHeight="1" thickBot="1" x14ac:dyDescent="0.3">
      <c r="B15" s="1" t="s">
        <v>19</v>
      </c>
      <c r="C15" s="1" t="s">
        <v>20</v>
      </c>
      <c r="D15" s="1">
        <v>38.520000000000003</v>
      </c>
      <c r="E15" s="1">
        <v>153.49</v>
      </c>
      <c r="F15" s="1">
        <v>153.57</v>
      </c>
      <c r="G15" s="1">
        <v>157.61000000000001</v>
      </c>
      <c r="H15" s="1">
        <v>157.49</v>
      </c>
      <c r="I15" s="3">
        <f t="shared" si="0"/>
        <v>0.20768431983381122</v>
      </c>
      <c r="J15" s="1">
        <v>500</v>
      </c>
      <c r="K15" s="1">
        <f t="shared" si="1"/>
        <v>4.1200000000000045</v>
      </c>
      <c r="L15" s="1">
        <f t="shared" si="2"/>
        <v>3.9200000000000159</v>
      </c>
    </row>
    <row r="16" spans="2:12" ht="13.5" customHeight="1" thickBot="1" x14ac:dyDescent="0.3">
      <c r="B16" s="4" t="s">
        <v>20</v>
      </c>
      <c r="C16" s="4" t="s">
        <v>21</v>
      </c>
      <c r="D16" s="4">
        <v>53.19</v>
      </c>
      <c r="E16" s="4">
        <v>153.57</v>
      </c>
      <c r="F16" s="4">
        <v>153.68</v>
      </c>
      <c r="G16" s="4">
        <v>157.49</v>
      </c>
      <c r="H16" s="4">
        <v>157.41</v>
      </c>
      <c r="I16" s="5">
        <f t="shared" si="0"/>
        <v>0.20680579056216142</v>
      </c>
      <c r="J16" s="4">
        <v>500</v>
      </c>
      <c r="K16" s="4">
        <f t="shared" si="1"/>
        <v>3.9200000000000159</v>
      </c>
      <c r="L16" s="4">
        <f t="shared" si="2"/>
        <v>3.7299999999999898</v>
      </c>
    </row>
    <row r="17" spans="2:12" ht="13.5" customHeight="1" thickBot="1" x14ac:dyDescent="0.3">
      <c r="B17" s="1" t="s">
        <v>21</v>
      </c>
      <c r="C17" s="1" t="s">
        <v>22</v>
      </c>
      <c r="D17" s="1">
        <v>146.97999999999999</v>
      </c>
      <c r="E17" s="1">
        <v>153.68</v>
      </c>
      <c r="F17" s="1">
        <v>153.97</v>
      </c>
      <c r="G17" s="1">
        <v>157.41</v>
      </c>
      <c r="H17" s="1">
        <v>159</v>
      </c>
      <c r="I17" s="3">
        <f t="shared" si="0"/>
        <v>0.19730575588514906</v>
      </c>
      <c r="J17" s="1">
        <v>500</v>
      </c>
      <c r="K17" s="1">
        <f t="shared" si="1"/>
        <v>3.7299999999999898</v>
      </c>
      <c r="L17" s="1">
        <f t="shared" si="2"/>
        <v>5.0300000000000011</v>
      </c>
    </row>
    <row r="18" spans="2:12" ht="13.5" customHeight="1" thickBot="1" x14ac:dyDescent="0.3">
      <c r="B18" s="4" t="s">
        <v>22</v>
      </c>
      <c r="C18" s="4" t="s">
        <v>23</v>
      </c>
      <c r="D18" s="4">
        <v>33.76</v>
      </c>
      <c r="E18" s="4">
        <v>153.97</v>
      </c>
      <c r="F18" s="4">
        <v>154.04</v>
      </c>
      <c r="G18" s="4">
        <v>159</v>
      </c>
      <c r="H18" s="4">
        <v>156.01</v>
      </c>
      <c r="I18" s="5">
        <f t="shared" si="0"/>
        <v>0.20734597156396084</v>
      </c>
      <c r="J18" s="4">
        <v>500</v>
      </c>
      <c r="K18" s="4">
        <f t="shared" si="1"/>
        <v>5.0300000000000011</v>
      </c>
      <c r="L18" s="4">
        <f t="shared" si="2"/>
        <v>1.9699999999999989</v>
      </c>
    </row>
    <row r="19" spans="2:12" ht="13.5" customHeight="1" thickBot="1" x14ac:dyDescent="0.3">
      <c r="B19" s="1" t="s">
        <v>23</v>
      </c>
      <c r="C19" s="1" t="s">
        <v>24</v>
      </c>
      <c r="D19" s="1">
        <v>85.92</v>
      </c>
      <c r="E19" s="1">
        <v>154.04</v>
      </c>
      <c r="F19" s="1">
        <v>154.22</v>
      </c>
      <c r="G19" s="1">
        <v>156.01</v>
      </c>
      <c r="H19" s="1">
        <v>156.71</v>
      </c>
      <c r="I19" s="3">
        <f t="shared" si="0"/>
        <v>0.20949720670391855</v>
      </c>
      <c r="J19" s="1">
        <v>500</v>
      </c>
      <c r="K19" s="1">
        <f t="shared" si="1"/>
        <v>1.9699999999999989</v>
      </c>
      <c r="L19" s="1">
        <f t="shared" si="2"/>
        <v>2.4900000000000091</v>
      </c>
    </row>
    <row r="20" spans="2:12" ht="13.5" customHeight="1" thickBot="1" x14ac:dyDescent="0.3">
      <c r="B20" s="4" t="s">
        <v>24</v>
      </c>
      <c r="C20" s="4" t="s">
        <v>25</v>
      </c>
      <c r="D20" s="4">
        <v>63.47</v>
      </c>
      <c r="E20" s="4">
        <v>154.22</v>
      </c>
      <c r="F20" s="4">
        <v>154.35</v>
      </c>
      <c r="G20" s="4">
        <v>156.71</v>
      </c>
      <c r="H20" s="4">
        <v>157.77000000000001</v>
      </c>
      <c r="I20" s="5">
        <f t="shared" si="0"/>
        <v>0.20482117535842989</v>
      </c>
      <c r="J20" s="4">
        <v>500</v>
      </c>
      <c r="K20" s="4">
        <f t="shared" si="1"/>
        <v>2.4900000000000091</v>
      </c>
      <c r="L20" s="4">
        <f t="shared" si="2"/>
        <v>3.4200000000000159</v>
      </c>
    </row>
    <row r="21" spans="2:12" ht="13.5" customHeight="1" thickBot="1" x14ac:dyDescent="0.3">
      <c r="B21" s="1" t="s">
        <v>26</v>
      </c>
      <c r="C21" s="1" t="s">
        <v>27</v>
      </c>
      <c r="D21" s="1">
        <v>82.08</v>
      </c>
      <c r="E21" s="1">
        <v>154.35</v>
      </c>
      <c r="F21" s="1">
        <v>154.52000000000001</v>
      </c>
      <c r="G21" s="1">
        <v>157.77000000000001</v>
      </c>
      <c r="H21" s="1">
        <v>157.86000000000001</v>
      </c>
      <c r="I21" s="3">
        <f t="shared" si="0"/>
        <v>0.20711500974660807</v>
      </c>
      <c r="J21" s="1">
        <v>500</v>
      </c>
      <c r="K21" s="1">
        <f t="shared" si="1"/>
        <v>3.4200000000000159</v>
      </c>
      <c r="L21" s="1">
        <f t="shared" si="2"/>
        <v>3.3400000000000034</v>
      </c>
    </row>
    <row r="22" spans="2:12" ht="13.5" customHeight="1" thickBot="1" x14ac:dyDescent="0.3">
      <c r="B22" s="4" t="s">
        <v>27</v>
      </c>
      <c r="C22" s="4" t="s">
        <v>28</v>
      </c>
      <c r="D22" s="4">
        <v>91.68</v>
      </c>
      <c r="E22" s="4">
        <v>154.52000000000001</v>
      </c>
      <c r="F22" s="4">
        <v>154.71</v>
      </c>
      <c r="G22" s="4">
        <v>157.86000000000001</v>
      </c>
      <c r="H22" s="4">
        <v>157.80000000000001</v>
      </c>
      <c r="I22" s="5">
        <f t="shared" si="0"/>
        <v>0.20724258289703065</v>
      </c>
      <c r="J22" s="4">
        <v>500</v>
      </c>
      <c r="K22" s="4">
        <f t="shared" si="1"/>
        <v>3.3400000000000034</v>
      </c>
      <c r="L22" s="4">
        <f t="shared" si="2"/>
        <v>3.0900000000000034</v>
      </c>
    </row>
    <row r="23" spans="2:12" ht="13.5" customHeight="1" thickBot="1" x14ac:dyDescent="0.3">
      <c r="B23" s="1" t="s">
        <v>28</v>
      </c>
      <c r="C23" s="1" t="s">
        <v>29</v>
      </c>
      <c r="D23" s="1">
        <v>79.36</v>
      </c>
      <c r="E23" s="1">
        <v>154.71</v>
      </c>
      <c r="F23" s="1">
        <v>154.87</v>
      </c>
      <c r="G23" s="1">
        <v>157.80000000000001</v>
      </c>
      <c r="H23" s="1">
        <v>157.18</v>
      </c>
      <c r="I23" s="3">
        <f t="shared" si="0"/>
        <v>0.20161290322580216</v>
      </c>
      <c r="J23" s="1">
        <v>500</v>
      </c>
      <c r="K23" s="1">
        <f t="shared" si="1"/>
        <v>3.0900000000000034</v>
      </c>
      <c r="L23" s="1">
        <f t="shared" si="2"/>
        <v>2.3100000000000023</v>
      </c>
    </row>
    <row r="24" spans="2:12" ht="13.5" customHeight="1" thickBot="1" x14ac:dyDescent="0.3">
      <c r="B24" s="4" t="s">
        <v>29</v>
      </c>
      <c r="C24" s="4" t="s">
        <v>30</v>
      </c>
      <c r="D24" s="4">
        <v>72.2</v>
      </c>
      <c r="E24" s="4">
        <v>154.87</v>
      </c>
      <c r="F24" s="4">
        <v>155.02000000000001</v>
      </c>
      <c r="G24" s="4">
        <v>157.18</v>
      </c>
      <c r="H24" s="4">
        <v>158.06</v>
      </c>
      <c r="I24" s="5">
        <f t="shared" si="0"/>
        <v>0.20775623268698848</v>
      </c>
      <c r="J24" s="4">
        <v>500</v>
      </c>
      <c r="K24" s="4">
        <f t="shared" si="1"/>
        <v>2.3100000000000023</v>
      </c>
      <c r="L24" s="4">
        <f t="shared" si="2"/>
        <v>3.039999999999992</v>
      </c>
    </row>
    <row r="25" spans="2:12" ht="13.5" customHeight="1" thickBot="1" x14ac:dyDescent="0.3">
      <c r="B25" s="1" t="s">
        <v>30</v>
      </c>
      <c r="C25" s="1" t="s">
        <v>31</v>
      </c>
      <c r="D25" s="1">
        <v>69.3</v>
      </c>
      <c r="E25" s="1">
        <v>155.02000000000001</v>
      </c>
      <c r="F25" s="1">
        <v>155.16</v>
      </c>
      <c r="G25" s="1">
        <v>158.06</v>
      </c>
      <c r="H25" s="1">
        <v>158.72999999999999</v>
      </c>
      <c r="I25" s="3">
        <f t="shared" si="0"/>
        <v>0.20202020202018234</v>
      </c>
      <c r="J25" s="1">
        <v>500</v>
      </c>
      <c r="K25" s="1">
        <f t="shared" si="1"/>
        <v>3.039999999999992</v>
      </c>
      <c r="L25" s="1">
        <f t="shared" si="2"/>
        <v>3.5699999999999932</v>
      </c>
    </row>
    <row r="26" spans="2:12" ht="13.5" customHeight="1" thickBot="1" x14ac:dyDescent="0.3">
      <c r="B26" s="4" t="s">
        <v>31</v>
      </c>
      <c r="C26" s="4" t="s">
        <v>32</v>
      </c>
      <c r="D26" s="4">
        <v>35.049999999999997</v>
      </c>
      <c r="E26" s="4">
        <v>155.16</v>
      </c>
      <c r="F26" s="4">
        <v>155.22999999999999</v>
      </c>
      <c r="G26" s="4">
        <v>158.72999999999999</v>
      </c>
      <c r="H26" s="4">
        <v>158.02000000000001</v>
      </c>
      <c r="I26" s="5">
        <f t="shared" si="0"/>
        <v>0.19971469329527297</v>
      </c>
      <c r="J26" s="4">
        <v>500</v>
      </c>
      <c r="K26" s="4">
        <f t="shared" si="1"/>
        <v>3.5699999999999932</v>
      </c>
      <c r="L26" s="4">
        <f t="shared" si="2"/>
        <v>2.7900000000000205</v>
      </c>
    </row>
    <row r="27" spans="2:12" ht="13.5" customHeight="1" thickBot="1" x14ac:dyDescent="0.3">
      <c r="B27" s="1" t="s">
        <v>32</v>
      </c>
      <c r="C27" s="1" t="s">
        <v>33</v>
      </c>
      <c r="D27" s="1">
        <v>40.130000000000003</v>
      </c>
      <c r="E27" s="1">
        <v>155.22999999999999</v>
      </c>
      <c r="F27" s="1">
        <v>155.31</v>
      </c>
      <c r="G27" s="1">
        <v>158.02000000000001</v>
      </c>
      <c r="H27" s="1">
        <v>157.5</v>
      </c>
      <c r="I27" s="3">
        <f t="shared" si="0"/>
        <v>0.19935210565664713</v>
      </c>
      <c r="J27" s="1">
        <v>500</v>
      </c>
      <c r="K27" s="1">
        <f t="shared" si="1"/>
        <v>2.7900000000000205</v>
      </c>
      <c r="L27" s="1">
        <f t="shared" si="2"/>
        <v>2.1899999999999977</v>
      </c>
    </row>
    <row r="28" spans="2:12" ht="13.5" customHeight="1" thickBot="1" x14ac:dyDescent="0.3">
      <c r="B28" s="4" t="s">
        <v>33</v>
      </c>
      <c r="C28" s="4" t="s">
        <v>34</v>
      </c>
      <c r="D28" s="4">
        <v>48.14</v>
      </c>
      <c r="E28" s="4">
        <v>155.31</v>
      </c>
      <c r="F28" s="4">
        <v>155.41</v>
      </c>
      <c r="G28" s="4">
        <v>157.5</v>
      </c>
      <c r="H28" s="4">
        <v>157.5</v>
      </c>
      <c r="I28" s="5">
        <f t="shared" si="0"/>
        <v>0.20772746157040781</v>
      </c>
      <c r="J28" s="4">
        <v>500</v>
      </c>
      <c r="K28" s="4">
        <f t="shared" si="1"/>
        <v>2.1899999999999977</v>
      </c>
      <c r="L28" s="4">
        <f t="shared" si="2"/>
        <v>2.0900000000000034</v>
      </c>
    </row>
    <row r="29" spans="2:12" ht="13.5" customHeight="1" thickBot="1" x14ac:dyDescent="0.3">
      <c r="B29" s="1" t="s">
        <v>34</v>
      </c>
      <c r="C29" s="1" t="s">
        <v>35</v>
      </c>
      <c r="D29" s="1">
        <v>40.72</v>
      </c>
      <c r="E29" s="1">
        <v>155.41</v>
      </c>
      <c r="F29" s="1">
        <v>155.5</v>
      </c>
      <c r="G29" s="1">
        <v>157.5</v>
      </c>
      <c r="H29" s="1">
        <v>157.08000000000001</v>
      </c>
      <c r="I29" s="3">
        <f t="shared" si="0"/>
        <v>0.22102161100197304</v>
      </c>
      <c r="J29" s="1">
        <v>500</v>
      </c>
      <c r="K29" s="1">
        <f t="shared" si="1"/>
        <v>2.0900000000000034</v>
      </c>
      <c r="L29" s="1">
        <f t="shared" si="2"/>
        <v>1.5800000000000125</v>
      </c>
    </row>
    <row r="30" spans="2:12" ht="13.5" customHeight="1" thickBot="1" x14ac:dyDescent="0.3">
      <c r="B30" s="4" t="s">
        <v>35</v>
      </c>
      <c r="C30" s="4" t="s">
        <v>36</v>
      </c>
      <c r="D30" s="4">
        <v>57.96</v>
      </c>
      <c r="E30" s="4">
        <v>155.5</v>
      </c>
      <c r="F30" s="4">
        <v>155.62</v>
      </c>
      <c r="G30" s="4">
        <v>157.08000000000001</v>
      </c>
      <c r="H30" s="4">
        <v>158.27000000000001</v>
      </c>
      <c r="I30" s="5">
        <f t="shared" si="0"/>
        <v>0.20703933747412789</v>
      </c>
      <c r="J30" s="4">
        <v>500</v>
      </c>
      <c r="K30" s="4">
        <f t="shared" si="1"/>
        <v>1.5800000000000125</v>
      </c>
      <c r="L30" s="4">
        <f t="shared" si="2"/>
        <v>2.6500000000000057</v>
      </c>
    </row>
    <row r="31" spans="2:12" ht="13.5" customHeight="1" thickBot="1" x14ac:dyDescent="0.3">
      <c r="B31" s="1" t="s">
        <v>36</v>
      </c>
      <c r="C31" s="1" t="s">
        <v>37</v>
      </c>
      <c r="D31" s="1">
        <v>31.84</v>
      </c>
      <c r="E31" s="1">
        <v>155.62</v>
      </c>
      <c r="F31" s="1">
        <v>155.69</v>
      </c>
      <c r="G31" s="1">
        <v>158.27000000000001</v>
      </c>
      <c r="H31" s="1">
        <v>156.9</v>
      </c>
      <c r="I31" s="3">
        <f t="shared" si="0"/>
        <v>0.21984924623113436</v>
      </c>
      <c r="J31" s="1">
        <v>500</v>
      </c>
      <c r="K31" s="1">
        <f t="shared" si="1"/>
        <v>2.6500000000000057</v>
      </c>
      <c r="L31" s="1">
        <f t="shared" si="2"/>
        <v>1.210000000000008</v>
      </c>
    </row>
    <row r="32" spans="2:12" ht="13.5" customHeight="1" thickBot="1" x14ac:dyDescent="0.3">
      <c r="B32" s="4" t="s">
        <v>37</v>
      </c>
      <c r="C32" s="4" t="s">
        <v>38</v>
      </c>
      <c r="D32" s="4">
        <v>33.57</v>
      </c>
      <c r="E32" s="4">
        <v>155.69</v>
      </c>
      <c r="F32" s="4">
        <v>155.76</v>
      </c>
      <c r="G32" s="4">
        <v>156.9</v>
      </c>
      <c r="H32" s="4">
        <v>159.5</v>
      </c>
      <c r="I32" s="5">
        <f t="shared" si="0"/>
        <v>0.20851951146855283</v>
      </c>
      <c r="J32" s="4">
        <v>500</v>
      </c>
      <c r="K32" s="4">
        <f t="shared" si="1"/>
        <v>1.210000000000008</v>
      </c>
      <c r="L32" s="4">
        <f t="shared" si="2"/>
        <v>3.7400000000000091</v>
      </c>
    </row>
    <row r="33" spans="2:12" ht="13.5" customHeight="1" thickBot="1" x14ac:dyDescent="0.3">
      <c r="B33" s="1" t="s">
        <v>38</v>
      </c>
      <c r="C33" s="1" t="s">
        <v>39</v>
      </c>
      <c r="D33" s="1">
        <v>50.7</v>
      </c>
      <c r="E33" s="1">
        <v>155.76</v>
      </c>
      <c r="F33" s="1">
        <v>155.87</v>
      </c>
      <c r="G33" s="1">
        <v>159.5</v>
      </c>
      <c r="H33" s="1">
        <v>159</v>
      </c>
      <c r="I33" s="3">
        <f t="shared" si="0"/>
        <v>0.21696252465485924</v>
      </c>
      <c r="J33" s="1">
        <v>500</v>
      </c>
      <c r="K33" s="1">
        <f t="shared" si="1"/>
        <v>3.7400000000000091</v>
      </c>
      <c r="L33" s="1">
        <f t="shared" si="2"/>
        <v>3.1299999999999955</v>
      </c>
    </row>
    <row r="34" spans="2:12" ht="13.5" customHeight="1" thickBot="1" x14ac:dyDescent="0.3">
      <c r="B34" s="4" t="s">
        <v>39</v>
      </c>
      <c r="C34" s="4" t="s">
        <v>40</v>
      </c>
      <c r="D34" s="4">
        <v>19.66</v>
      </c>
      <c r="E34" s="4">
        <v>155.87</v>
      </c>
      <c r="F34" s="4">
        <v>155.91</v>
      </c>
      <c r="G34" s="4">
        <v>159</v>
      </c>
      <c r="H34" s="4">
        <v>159.1</v>
      </c>
      <c r="I34" s="5">
        <f t="shared" si="0"/>
        <v>0.20345879959304194</v>
      </c>
      <c r="J34" s="4">
        <v>500</v>
      </c>
      <c r="K34" s="4">
        <f t="shared" si="1"/>
        <v>3.1299999999999955</v>
      </c>
      <c r="L34" s="4">
        <f t="shared" si="2"/>
        <v>3.1899999999999977</v>
      </c>
    </row>
    <row r="35" spans="2:12" ht="13.5" customHeight="1" thickBot="1" x14ac:dyDescent="0.3">
      <c r="B35" s="1" t="s">
        <v>40</v>
      </c>
      <c r="C35" s="1" t="s">
        <v>41</v>
      </c>
      <c r="D35" s="1">
        <v>36.21</v>
      </c>
      <c r="E35" s="1">
        <v>155.91</v>
      </c>
      <c r="F35" s="1">
        <v>155.97</v>
      </c>
      <c r="G35" s="1">
        <v>159.1</v>
      </c>
      <c r="H35" s="1">
        <v>158.76</v>
      </c>
      <c r="I35" s="3">
        <f t="shared" ref="I35:I66" si="3">((F35-E35)/D35)*100</f>
        <v>0.1657000828500477</v>
      </c>
      <c r="J35" s="1">
        <v>500</v>
      </c>
      <c r="K35" s="1">
        <f t="shared" si="1"/>
        <v>3.1899999999999977</v>
      </c>
      <c r="L35" s="1">
        <f t="shared" si="2"/>
        <v>2.789999999999992</v>
      </c>
    </row>
    <row r="36" spans="2:12" ht="13.5" customHeight="1" thickBot="1" x14ac:dyDescent="0.3">
      <c r="B36" s="4" t="s">
        <v>41</v>
      </c>
      <c r="C36" s="4" t="s">
        <v>42</v>
      </c>
      <c r="D36" s="4">
        <v>49.97</v>
      </c>
      <c r="E36" s="4">
        <v>155.97</v>
      </c>
      <c r="F36" s="4">
        <v>156.07</v>
      </c>
      <c r="G36" s="4">
        <v>158.76</v>
      </c>
      <c r="H36" s="4">
        <v>160.01</v>
      </c>
      <c r="I36" s="5">
        <f t="shared" si="3"/>
        <v>0.20012007204321455</v>
      </c>
      <c r="J36" s="4">
        <v>500</v>
      </c>
      <c r="K36" s="4">
        <f t="shared" ref="K36:K72" si="4">(G36-E36)</f>
        <v>2.789999999999992</v>
      </c>
      <c r="L36" s="4">
        <f t="shared" ref="L36:L72" si="5">H36-F36</f>
        <v>3.9399999999999977</v>
      </c>
    </row>
    <row r="37" spans="2:12" ht="13.5" customHeight="1" thickBot="1" x14ac:dyDescent="0.3">
      <c r="B37" s="1" t="s">
        <v>42</v>
      </c>
      <c r="C37" s="1" t="s">
        <v>43</v>
      </c>
      <c r="D37" s="1">
        <v>48.88</v>
      </c>
      <c r="E37" s="1">
        <v>156.07</v>
      </c>
      <c r="F37" s="1">
        <v>156.16999999999999</v>
      </c>
      <c r="G37" s="1">
        <v>160.1</v>
      </c>
      <c r="H37" s="1">
        <v>160.80000000000001</v>
      </c>
      <c r="I37" s="3">
        <f t="shared" si="3"/>
        <v>0.20458265139115037</v>
      </c>
      <c r="J37" s="1">
        <v>500</v>
      </c>
      <c r="K37" s="1">
        <f t="shared" si="4"/>
        <v>4.0300000000000011</v>
      </c>
      <c r="L37" s="1">
        <f t="shared" si="5"/>
        <v>4.6300000000000239</v>
      </c>
    </row>
    <row r="38" spans="2:12" ht="13.5" customHeight="1" thickBot="1" x14ac:dyDescent="0.3">
      <c r="B38" s="4" t="s">
        <v>43</v>
      </c>
      <c r="C38" s="4" t="s">
        <v>44</v>
      </c>
      <c r="D38" s="4">
        <v>26.3</v>
      </c>
      <c r="E38" s="4">
        <v>156.16999999999999</v>
      </c>
      <c r="F38" s="4">
        <v>156.22999999999999</v>
      </c>
      <c r="G38" s="4">
        <v>160.80000000000001</v>
      </c>
      <c r="H38" s="4">
        <v>160.5</v>
      </c>
      <c r="I38" s="5">
        <f t="shared" si="3"/>
        <v>0.22813688212928621</v>
      </c>
      <c r="J38" s="4">
        <v>500</v>
      </c>
      <c r="K38" s="4">
        <f t="shared" si="4"/>
        <v>4.6300000000000239</v>
      </c>
      <c r="L38" s="4">
        <f t="shared" si="5"/>
        <v>4.2700000000000102</v>
      </c>
    </row>
    <row r="39" spans="2:12" ht="13.5" customHeight="1" thickBot="1" x14ac:dyDescent="0.3">
      <c r="B39" s="1" t="s">
        <v>44</v>
      </c>
      <c r="C39" s="1" t="s">
        <v>45</v>
      </c>
      <c r="D39" s="1">
        <v>31.61</v>
      </c>
      <c r="E39" s="1">
        <v>156.22999999999999</v>
      </c>
      <c r="F39" s="1">
        <v>156.30000000000001</v>
      </c>
      <c r="G39" s="1">
        <v>160.5</v>
      </c>
      <c r="H39" s="1">
        <v>160.69999999999999</v>
      </c>
      <c r="I39" s="3">
        <f t="shared" si="3"/>
        <v>0.22144890857330465</v>
      </c>
      <c r="J39" s="1">
        <v>500</v>
      </c>
      <c r="K39" s="1">
        <f t="shared" si="4"/>
        <v>4.2700000000000102</v>
      </c>
      <c r="L39" s="1">
        <f t="shared" si="5"/>
        <v>4.3999999999999773</v>
      </c>
    </row>
    <row r="40" spans="2:12" ht="13.5" customHeight="1" thickBot="1" x14ac:dyDescent="0.3">
      <c r="B40" s="4" t="s">
        <v>45</v>
      </c>
      <c r="C40" s="4" t="s">
        <v>46</v>
      </c>
      <c r="D40" s="4">
        <v>41.29</v>
      </c>
      <c r="E40" s="4">
        <v>156.30000000000001</v>
      </c>
      <c r="F40" s="4">
        <v>156.38999999999999</v>
      </c>
      <c r="G40" s="4">
        <v>160.69999999999999</v>
      </c>
      <c r="H40" s="4">
        <v>160</v>
      </c>
      <c r="I40" s="5">
        <f t="shared" si="3"/>
        <v>0.21797045289410266</v>
      </c>
      <c r="J40" s="4">
        <v>500</v>
      </c>
      <c r="K40" s="4">
        <f t="shared" si="4"/>
        <v>4.3999999999999773</v>
      </c>
      <c r="L40" s="4">
        <f t="shared" si="5"/>
        <v>3.6100000000000136</v>
      </c>
    </row>
    <row r="41" spans="2:12" ht="13.5" customHeight="1" thickBot="1" x14ac:dyDescent="0.3">
      <c r="B41" s="1" t="s">
        <v>46</v>
      </c>
      <c r="C41" s="1" t="s">
        <v>47</v>
      </c>
      <c r="D41" s="1">
        <v>60.38</v>
      </c>
      <c r="E41" s="1">
        <v>156.38999999999999</v>
      </c>
      <c r="F41" s="1">
        <v>156.51</v>
      </c>
      <c r="G41" s="1">
        <v>161</v>
      </c>
      <c r="H41" s="1">
        <v>158.1</v>
      </c>
      <c r="I41" s="3">
        <f t="shared" si="3"/>
        <v>0.1987413050679108</v>
      </c>
      <c r="J41" s="1">
        <v>500</v>
      </c>
      <c r="K41" s="1">
        <f t="shared" si="4"/>
        <v>4.6100000000000136</v>
      </c>
      <c r="L41" s="1">
        <f t="shared" si="5"/>
        <v>1.5900000000000034</v>
      </c>
    </row>
    <row r="42" spans="2:12" ht="13.5" customHeight="1" thickBot="1" x14ac:dyDescent="0.3">
      <c r="B42" s="4" t="s">
        <v>47</v>
      </c>
      <c r="C42" s="4" t="s">
        <v>48</v>
      </c>
      <c r="D42" s="4">
        <v>30.33</v>
      </c>
      <c r="E42" s="4">
        <v>156.51</v>
      </c>
      <c r="F42" s="4">
        <v>156.57</v>
      </c>
      <c r="G42" s="4">
        <v>158.1</v>
      </c>
      <c r="H42" s="4">
        <v>158.30000000000001</v>
      </c>
      <c r="I42" s="5">
        <f t="shared" si="3"/>
        <v>0.19782393669634776</v>
      </c>
      <c r="J42" s="4">
        <v>500</v>
      </c>
      <c r="K42" s="4">
        <f t="shared" si="4"/>
        <v>1.5900000000000034</v>
      </c>
      <c r="L42" s="4">
        <f t="shared" si="5"/>
        <v>1.7300000000000182</v>
      </c>
    </row>
    <row r="43" spans="2:12" ht="13.5" customHeight="1" thickBot="1" x14ac:dyDescent="0.3">
      <c r="B43" s="1" t="s">
        <v>48</v>
      </c>
      <c r="C43" s="1" t="s">
        <v>49</v>
      </c>
      <c r="D43" s="1">
        <v>39.21</v>
      </c>
      <c r="E43" s="1">
        <v>156.57</v>
      </c>
      <c r="F43" s="1">
        <v>156.65</v>
      </c>
      <c r="G43" s="1">
        <v>158.30000000000001</v>
      </c>
      <c r="H43" s="1">
        <v>158.9</v>
      </c>
      <c r="I43" s="3">
        <f t="shared" si="3"/>
        <v>0.20402958428975387</v>
      </c>
      <c r="J43" s="1">
        <v>500</v>
      </c>
      <c r="K43" s="1">
        <f t="shared" si="4"/>
        <v>1.7300000000000182</v>
      </c>
      <c r="L43" s="1">
        <f t="shared" si="5"/>
        <v>2.25</v>
      </c>
    </row>
    <row r="44" spans="2:12" ht="13.5" customHeight="1" thickBot="1" x14ac:dyDescent="0.3">
      <c r="B44" s="4" t="s">
        <v>49</v>
      </c>
      <c r="C44" s="4" t="s">
        <v>50</v>
      </c>
      <c r="D44" s="4">
        <v>48.8</v>
      </c>
      <c r="E44" s="4">
        <v>156.65</v>
      </c>
      <c r="F44" s="4">
        <v>156.75</v>
      </c>
      <c r="G44" s="4">
        <v>158.9</v>
      </c>
      <c r="H44" s="4">
        <v>159.38</v>
      </c>
      <c r="I44" s="5">
        <f t="shared" si="3"/>
        <v>0.20491803278687359</v>
      </c>
      <c r="J44" s="4">
        <v>500</v>
      </c>
      <c r="K44" s="4">
        <f t="shared" si="4"/>
        <v>2.25</v>
      </c>
      <c r="L44" s="4">
        <f t="shared" si="5"/>
        <v>2.6299999999999955</v>
      </c>
    </row>
    <row r="45" spans="2:12" ht="13.5" customHeight="1" thickBot="1" x14ac:dyDescent="0.3">
      <c r="B45" s="1" t="s">
        <v>50</v>
      </c>
      <c r="C45" s="1" t="s">
        <v>51</v>
      </c>
      <c r="D45" s="1">
        <v>32.43</v>
      </c>
      <c r="E45" s="1">
        <v>156.75</v>
      </c>
      <c r="F45" s="1">
        <v>156.82</v>
      </c>
      <c r="G45" s="1">
        <v>159.38</v>
      </c>
      <c r="H45" s="1">
        <v>160</v>
      </c>
      <c r="I45" s="3">
        <f t="shared" si="3"/>
        <v>0.21584952204746588</v>
      </c>
      <c r="J45" s="1">
        <v>500</v>
      </c>
      <c r="K45" s="1">
        <f t="shared" si="4"/>
        <v>2.6299999999999955</v>
      </c>
      <c r="L45" s="1">
        <f t="shared" si="5"/>
        <v>3.1800000000000068</v>
      </c>
    </row>
    <row r="46" spans="2:12" ht="13.5" customHeight="1" thickBot="1" x14ac:dyDescent="0.3">
      <c r="B46" s="4" t="s">
        <v>51</v>
      </c>
      <c r="C46" s="4" t="s">
        <v>52</v>
      </c>
      <c r="D46" s="4">
        <v>37.1</v>
      </c>
      <c r="E46" s="4">
        <v>156.82</v>
      </c>
      <c r="F46" s="4">
        <v>156.91999999999999</v>
      </c>
      <c r="G46" s="4">
        <v>160</v>
      </c>
      <c r="H46" s="4">
        <v>160.1</v>
      </c>
      <c r="I46" s="5">
        <f t="shared" si="3"/>
        <v>0.2695417789757259</v>
      </c>
      <c r="J46" s="4">
        <v>500</v>
      </c>
      <c r="K46" s="4">
        <f t="shared" si="4"/>
        <v>3.1800000000000068</v>
      </c>
      <c r="L46" s="4">
        <f t="shared" si="5"/>
        <v>3.1800000000000068</v>
      </c>
    </row>
    <row r="47" spans="2:12" ht="13.5" customHeight="1" thickBot="1" x14ac:dyDescent="0.3">
      <c r="B47" s="1" t="s">
        <v>52</v>
      </c>
      <c r="C47" s="1" t="s">
        <v>53</v>
      </c>
      <c r="D47" s="1">
        <v>41.07</v>
      </c>
      <c r="E47" s="1">
        <v>156.91999999999999</v>
      </c>
      <c r="F47" s="1">
        <v>157.03</v>
      </c>
      <c r="G47" s="1">
        <v>160.1</v>
      </c>
      <c r="H47" s="1">
        <v>159</v>
      </c>
      <c r="I47" s="3">
        <f t="shared" si="3"/>
        <v>0.26783540297057129</v>
      </c>
      <c r="J47" s="1">
        <v>500</v>
      </c>
      <c r="K47" s="1">
        <f t="shared" si="4"/>
        <v>3.1800000000000068</v>
      </c>
      <c r="L47" s="1">
        <f t="shared" si="5"/>
        <v>1.9699999999999989</v>
      </c>
    </row>
    <row r="48" spans="2:12" ht="13.5" customHeight="1" thickBot="1" x14ac:dyDescent="0.3">
      <c r="B48" s="4" t="s">
        <v>53</v>
      </c>
      <c r="C48" s="4" t="s">
        <v>54</v>
      </c>
      <c r="D48" s="4">
        <v>42.02</v>
      </c>
      <c r="E48" s="4">
        <v>157.03</v>
      </c>
      <c r="F48" s="4">
        <v>157.13999999999999</v>
      </c>
      <c r="G48" s="4">
        <v>159</v>
      </c>
      <c r="H48" s="4">
        <v>159</v>
      </c>
      <c r="I48" s="5">
        <f t="shared" si="3"/>
        <v>0.26178010471200669</v>
      </c>
      <c r="J48" s="4">
        <v>500</v>
      </c>
      <c r="K48" s="4">
        <f t="shared" si="4"/>
        <v>1.9699999999999989</v>
      </c>
      <c r="L48" s="4">
        <f t="shared" si="5"/>
        <v>1.8600000000000136</v>
      </c>
    </row>
    <row r="49" spans="2:12" ht="13.5" customHeight="1" thickBot="1" x14ac:dyDescent="0.3">
      <c r="B49" s="1" t="s">
        <v>54</v>
      </c>
      <c r="C49" s="1" t="s">
        <v>55</v>
      </c>
      <c r="D49" s="1">
        <v>41.83</v>
      </c>
      <c r="E49" s="1">
        <v>157.13999999999999</v>
      </c>
      <c r="F49" s="1">
        <v>157.25</v>
      </c>
      <c r="G49" s="1">
        <v>159</v>
      </c>
      <c r="H49" s="1">
        <v>158.80000000000001</v>
      </c>
      <c r="I49" s="3">
        <f t="shared" si="3"/>
        <v>0.26296916088934652</v>
      </c>
      <c r="J49" s="1">
        <v>500</v>
      </c>
      <c r="K49" s="1">
        <f t="shared" si="4"/>
        <v>1.8600000000000136</v>
      </c>
      <c r="L49" s="1">
        <f t="shared" si="5"/>
        <v>1.5500000000000114</v>
      </c>
    </row>
    <row r="50" spans="2:12" ht="13.5" customHeight="1" thickBot="1" x14ac:dyDescent="0.3">
      <c r="B50" s="4" t="s">
        <v>55</v>
      </c>
      <c r="C50" s="4" t="s">
        <v>56</v>
      </c>
      <c r="D50" s="4">
        <v>79.739999999999995</v>
      </c>
      <c r="E50" s="4">
        <v>157.25</v>
      </c>
      <c r="F50" s="4">
        <v>157.55000000000001</v>
      </c>
      <c r="G50" s="4">
        <v>158.80000000000001</v>
      </c>
      <c r="H50" s="4">
        <v>158.80000000000001</v>
      </c>
      <c r="I50" s="5">
        <f t="shared" si="3"/>
        <v>0.37622272385253497</v>
      </c>
      <c r="J50" s="4">
        <v>500</v>
      </c>
      <c r="K50" s="4">
        <f t="shared" si="4"/>
        <v>1.5500000000000114</v>
      </c>
      <c r="L50" s="4">
        <f t="shared" si="5"/>
        <v>1.25</v>
      </c>
    </row>
    <row r="51" spans="2:12" ht="13.5" customHeight="1" thickBot="1" x14ac:dyDescent="0.3">
      <c r="B51" s="1" t="s">
        <v>56</v>
      </c>
      <c r="C51" s="1" t="s">
        <v>57</v>
      </c>
      <c r="D51" s="1">
        <v>31.97</v>
      </c>
      <c r="E51" s="1">
        <v>157.55000000000001</v>
      </c>
      <c r="F51" s="1">
        <v>157.63</v>
      </c>
      <c r="G51" s="1">
        <v>158.80000000000001</v>
      </c>
      <c r="H51" s="1">
        <v>159</v>
      </c>
      <c r="I51" s="3">
        <f t="shared" si="3"/>
        <v>0.25023459493269967</v>
      </c>
      <c r="J51" s="1">
        <v>500</v>
      </c>
      <c r="K51" s="1">
        <f t="shared" si="4"/>
        <v>1.25</v>
      </c>
      <c r="L51" s="1">
        <f t="shared" si="5"/>
        <v>1.3700000000000045</v>
      </c>
    </row>
    <row r="52" spans="2:12" ht="13.5" customHeight="1" thickBot="1" x14ac:dyDescent="0.3">
      <c r="B52" s="4" t="s">
        <v>57</v>
      </c>
      <c r="C52" s="4" t="s">
        <v>58</v>
      </c>
      <c r="D52" s="4">
        <v>31.75</v>
      </c>
      <c r="E52" s="4">
        <v>157.63</v>
      </c>
      <c r="F52" s="4">
        <v>157.69999999999999</v>
      </c>
      <c r="G52" s="4">
        <v>159</v>
      </c>
      <c r="H52" s="4">
        <v>159.19999999999999</v>
      </c>
      <c r="I52" s="5">
        <f t="shared" si="3"/>
        <v>0.22047244094486038</v>
      </c>
      <c r="J52" s="4">
        <v>500</v>
      </c>
      <c r="K52" s="4">
        <f t="shared" si="4"/>
        <v>1.3700000000000045</v>
      </c>
      <c r="L52" s="4">
        <f t="shared" si="5"/>
        <v>1.5</v>
      </c>
    </row>
    <row r="53" spans="2:12" ht="13.5" customHeight="1" thickBot="1" x14ac:dyDescent="0.3">
      <c r="B53" s="1" t="s">
        <v>58</v>
      </c>
      <c r="C53" s="1" t="s">
        <v>59</v>
      </c>
      <c r="D53" s="1">
        <v>75.3</v>
      </c>
      <c r="E53" s="1">
        <v>157.71</v>
      </c>
      <c r="F53" s="1">
        <v>157.9</v>
      </c>
      <c r="G53" s="1">
        <v>159.19999999999999</v>
      </c>
      <c r="H53" s="1">
        <v>159.5</v>
      </c>
      <c r="I53" s="3">
        <f t="shared" si="3"/>
        <v>0.25232403718459195</v>
      </c>
      <c r="J53" s="1">
        <v>500</v>
      </c>
      <c r="K53" s="1">
        <f t="shared" si="4"/>
        <v>1.4899999999999807</v>
      </c>
      <c r="L53" s="1">
        <f t="shared" si="5"/>
        <v>1.5999999999999943</v>
      </c>
    </row>
    <row r="54" spans="2:12" ht="13.5" customHeight="1" thickBot="1" x14ac:dyDescent="0.3">
      <c r="B54" s="4" t="s">
        <v>59</v>
      </c>
      <c r="C54" s="4" t="s">
        <v>60</v>
      </c>
      <c r="D54" s="4">
        <v>57.39</v>
      </c>
      <c r="E54" s="4">
        <v>157.9</v>
      </c>
      <c r="F54" s="4">
        <v>158.15</v>
      </c>
      <c r="G54" s="4">
        <v>159.5</v>
      </c>
      <c r="H54" s="4">
        <v>160</v>
      </c>
      <c r="I54" s="5">
        <f t="shared" si="3"/>
        <v>0.43561596096880989</v>
      </c>
      <c r="J54" s="4">
        <v>500</v>
      </c>
      <c r="K54" s="4">
        <f t="shared" si="4"/>
        <v>1.5999999999999943</v>
      </c>
      <c r="L54" s="4">
        <f t="shared" si="5"/>
        <v>1.8499999999999943</v>
      </c>
    </row>
    <row r="55" spans="2:12" ht="13.5" customHeight="1" thickBot="1" x14ac:dyDescent="0.3">
      <c r="B55" s="1" t="s">
        <v>60</v>
      </c>
      <c r="C55" s="1" t="s">
        <v>61</v>
      </c>
      <c r="D55" s="1">
        <v>47.24</v>
      </c>
      <c r="E55" s="1">
        <v>158.15</v>
      </c>
      <c r="F55" s="1">
        <v>158.27000000000001</v>
      </c>
      <c r="G55" s="1">
        <v>160</v>
      </c>
      <c r="H55" s="1">
        <v>159.9</v>
      </c>
      <c r="I55" s="3">
        <f t="shared" si="3"/>
        <v>0.2540220152413305</v>
      </c>
      <c r="J55" s="1">
        <v>500</v>
      </c>
      <c r="K55" s="1">
        <f t="shared" si="4"/>
        <v>1.8499999999999943</v>
      </c>
      <c r="L55" s="1">
        <f t="shared" si="5"/>
        <v>1.6299999999999955</v>
      </c>
    </row>
    <row r="56" spans="2:12" ht="13.5" customHeight="1" thickBot="1" x14ac:dyDescent="0.3">
      <c r="B56" s="4" t="s">
        <v>61</v>
      </c>
      <c r="C56" s="4" t="s">
        <v>62</v>
      </c>
      <c r="D56" s="4">
        <v>49.95</v>
      </c>
      <c r="E56" s="4">
        <v>158.27000000000001</v>
      </c>
      <c r="F56" s="4">
        <v>158.5</v>
      </c>
      <c r="G56" s="4">
        <v>159.9</v>
      </c>
      <c r="H56" s="4">
        <v>160.25</v>
      </c>
      <c r="I56" s="5">
        <f t="shared" si="3"/>
        <v>0.46046046046043998</v>
      </c>
      <c r="J56" s="4">
        <v>500</v>
      </c>
      <c r="K56" s="4">
        <f t="shared" si="4"/>
        <v>1.6299999999999955</v>
      </c>
      <c r="L56" s="4">
        <f t="shared" si="5"/>
        <v>1.75</v>
      </c>
    </row>
    <row r="57" spans="2:12" ht="13.5" customHeight="1" thickBot="1" x14ac:dyDescent="0.3">
      <c r="B57" s="1" t="s">
        <v>62</v>
      </c>
      <c r="C57" s="1" t="s">
        <v>63</v>
      </c>
      <c r="D57" s="1">
        <v>59.63</v>
      </c>
      <c r="E57" s="1">
        <v>158.5</v>
      </c>
      <c r="F57" s="1">
        <v>158.65</v>
      </c>
      <c r="G57" s="1">
        <v>160.25</v>
      </c>
      <c r="H57" s="1">
        <v>160.5</v>
      </c>
      <c r="I57" s="3">
        <f t="shared" si="3"/>
        <v>0.25155123260104928</v>
      </c>
      <c r="J57" s="1">
        <v>500</v>
      </c>
      <c r="K57" s="1">
        <f t="shared" si="4"/>
        <v>1.75</v>
      </c>
      <c r="L57" s="1">
        <f t="shared" si="5"/>
        <v>1.8499999999999943</v>
      </c>
    </row>
    <row r="58" spans="2:12" ht="13.5" customHeight="1" thickBot="1" x14ac:dyDescent="0.3">
      <c r="B58" s="4" t="s">
        <v>63</v>
      </c>
      <c r="C58" s="4" t="s">
        <v>64</v>
      </c>
      <c r="D58" s="4">
        <v>60.69</v>
      </c>
      <c r="E58" s="4">
        <v>158.65</v>
      </c>
      <c r="F58" s="4">
        <v>158.81</v>
      </c>
      <c r="G58" s="4">
        <v>160.5</v>
      </c>
      <c r="H58" s="4">
        <v>163.4</v>
      </c>
      <c r="I58" s="5">
        <f t="shared" si="3"/>
        <v>0.26363486571098466</v>
      </c>
      <c r="J58" s="4">
        <v>500</v>
      </c>
      <c r="K58" s="4">
        <f t="shared" si="4"/>
        <v>1.8499999999999943</v>
      </c>
      <c r="L58" s="4">
        <f t="shared" si="5"/>
        <v>4.5900000000000034</v>
      </c>
    </row>
    <row r="59" spans="2:12" ht="13.5" customHeight="1" thickBot="1" x14ac:dyDescent="0.3">
      <c r="B59" s="1" t="s">
        <v>64</v>
      </c>
      <c r="C59" s="1" t="s">
        <v>65</v>
      </c>
      <c r="D59" s="1">
        <v>74.42</v>
      </c>
      <c r="E59" s="1">
        <v>158.81</v>
      </c>
      <c r="F59" s="1">
        <v>159</v>
      </c>
      <c r="G59" s="1">
        <v>163.4</v>
      </c>
      <c r="H59" s="1">
        <v>160.52000000000001</v>
      </c>
      <c r="I59" s="3">
        <f t="shared" si="3"/>
        <v>0.25530771298037858</v>
      </c>
      <c r="J59" s="1">
        <v>500</v>
      </c>
      <c r="K59" s="1">
        <f t="shared" si="4"/>
        <v>4.5900000000000034</v>
      </c>
      <c r="L59" s="1">
        <f t="shared" si="5"/>
        <v>1.5200000000000102</v>
      </c>
    </row>
    <row r="60" spans="2:12" ht="13.5" customHeight="1" thickBot="1" x14ac:dyDescent="0.3">
      <c r="B60" s="4" t="s">
        <v>65</v>
      </c>
      <c r="C60" s="4" t="s">
        <v>66</v>
      </c>
      <c r="D60" s="4">
        <v>50.07</v>
      </c>
      <c r="E60" s="4">
        <v>159</v>
      </c>
      <c r="F60" s="4">
        <v>159.22999999999999</v>
      </c>
      <c r="G60" s="4">
        <v>160.52000000000001</v>
      </c>
      <c r="H60" s="4">
        <v>160.6</v>
      </c>
      <c r="I60" s="5">
        <f t="shared" si="3"/>
        <v>0.45935690033950427</v>
      </c>
      <c r="J60" s="4">
        <v>500</v>
      </c>
      <c r="K60" s="4">
        <f t="shared" si="4"/>
        <v>1.5200000000000102</v>
      </c>
      <c r="L60" s="4">
        <f t="shared" si="5"/>
        <v>1.3700000000000045</v>
      </c>
    </row>
    <row r="61" spans="2:12" ht="13.5" customHeight="1" thickBot="1" x14ac:dyDescent="0.3">
      <c r="B61" s="1" t="s">
        <v>66</v>
      </c>
      <c r="C61" s="1" t="s">
        <v>67</v>
      </c>
      <c r="D61" s="1">
        <v>59.41</v>
      </c>
      <c r="E61" s="1">
        <v>159.22999999999999</v>
      </c>
      <c r="F61" s="1">
        <v>159.38</v>
      </c>
      <c r="G61" s="1">
        <v>160.6</v>
      </c>
      <c r="H61" s="1">
        <v>160.36000000000001</v>
      </c>
      <c r="I61" s="3">
        <f t="shared" si="3"/>
        <v>0.25248274701229706</v>
      </c>
      <c r="J61" s="1">
        <v>500</v>
      </c>
      <c r="K61" s="1">
        <f t="shared" si="4"/>
        <v>1.3700000000000045</v>
      </c>
      <c r="L61" s="1">
        <f t="shared" si="5"/>
        <v>0.98000000000001819</v>
      </c>
    </row>
    <row r="62" spans="2:12" ht="13.5" customHeight="1" thickBot="1" x14ac:dyDescent="0.3">
      <c r="B62" s="4" t="s">
        <v>67</v>
      </c>
      <c r="C62" s="4" t="s">
        <v>68</v>
      </c>
      <c r="D62" s="4">
        <v>31.82</v>
      </c>
      <c r="E62" s="4">
        <v>159.38</v>
      </c>
      <c r="F62" s="4">
        <v>159.46</v>
      </c>
      <c r="G62" s="4">
        <v>160.36000000000001</v>
      </c>
      <c r="H62" s="4">
        <v>160.15</v>
      </c>
      <c r="I62" s="5">
        <f t="shared" si="3"/>
        <v>0.25141420490261629</v>
      </c>
      <c r="J62" s="4">
        <v>500</v>
      </c>
      <c r="K62" s="4">
        <f t="shared" si="4"/>
        <v>0.98000000000001819</v>
      </c>
      <c r="L62" s="4">
        <f t="shared" si="5"/>
        <v>0.68999999999999773</v>
      </c>
    </row>
    <row r="63" spans="2:12" ht="13.5" customHeight="1" thickBot="1" x14ac:dyDescent="0.3">
      <c r="B63" s="1" t="s">
        <v>68</v>
      </c>
      <c r="C63" s="1" t="s">
        <v>69</v>
      </c>
      <c r="D63" s="1">
        <v>54.44</v>
      </c>
      <c r="E63" s="1">
        <v>159.46</v>
      </c>
      <c r="F63" s="1">
        <v>159.6</v>
      </c>
      <c r="G63" s="1">
        <v>160.15</v>
      </c>
      <c r="H63" s="1">
        <v>162.5</v>
      </c>
      <c r="I63" s="3">
        <f t="shared" si="3"/>
        <v>0.25716385011018805</v>
      </c>
      <c r="J63" s="1">
        <v>500</v>
      </c>
      <c r="K63" s="1">
        <f t="shared" si="4"/>
        <v>0.68999999999999773</v>
      </c>
      <c r="L63" s="1">
        <f t="shared" si="5"/>
        <v>2.9000000000000057</v>
      </c>
    </row>
    <row r="64" spans="2:12" ht="13.5" customHeight="1" thickBot="1" x14ac:dyDescent="0.3">
      <c r="B64" s="4" t="s">
        <v>69</v>
      </c>
      <c r="C64" s="4" t="s">
        <v>70</v>
      </c>
      <c r="D64" s="4">
        <v>44.09</v>
      </c>
      <c r="E64" s="4">
        <v>159.6</v>
      </c>
      <c r="F64" s="4">
        <v>159.71</v>
      </c>
      <c r="G64" s="4">
        <v>162.5</v>
      </c>
      <c r="H64" s="4">
        <v>161.37</v>
      </c>
      <c r="I64" s="5">
        <f t="shared" si="3"/>
        <v>0.24948968019962267</v>
      </c>
      <c r="J64" s="4">
        <v>500</v>
      </c>
      <c r="K64" s="4">
        <f t="shared" si="4"/>
        <v>2.9000000000000057</v>
      </c>
      <c r="L64" s="4">
        <f t="shared" si="5"/>
        <v>1.6599999999999966</v>
      </c>
    </row>
    <row r="65" spans="2:12" ht="13.5" customHeight="1" thickBot="1" x14ac:dyDescent="0.3">
      <c r="B65" s="1" t="s">
        <v>70</v>
      </c>
      <c r="C65" s="1" t="s">
        <v>71</v>
      </c>
      <c r="D65" s="1">
        <v>54.27</v>
      </c>
      <c r="E65" s="1">
        <v>159.71</v>
      </c>
      <c r="F65" s="1">
        <v>159.85</v>
      </c>
      <c r="G65" s="1">
        <v>161.37</v>
      </c>
      <c r="H65" s="1">
        <v>161.65</v>
      </c>
      <c r="I65" s="3">
        <f t="shared" si="3"/>
        <v>0.25796941219824276</v>
      </c>
      <c r="J65" s="1">
        <v>500</v>
      </c>
      <c r="K65" s="1">
        <f t="shared" si="4"/>
        <v>1.6599999999999966</v>
      </c>
      <c r="L65" s="1">
        <f t="shared" si="5"/>
        <v>1.8000000000000114</v>
      </c>
    </row>
    <row r="66" spans="2:12" ht="13.5" customHeight="1" thickBot="1" x14ac:dyDescent="0.3">
      <c r="B66" s="4" t="s">
        <v>71</v>
      </c>
      <c r="C66" s="4" t="s">
        <v>72</v>
      </c>
      <c r="D66" s="4">
        <v>66.099999999999994</v>
      </c>
      <c r="E66" s="4">
        <v>159.85</v>
      </c>
      <c r="F66" s="4">
        <v>160.12</v>
      </c>
      <c r="G66" s="4">
        <v>161.65</v>
      </c>
      <c r="H66" s="4">
        <v>161.9</v>
      </c>
      <c r="I66" s="5">
        <f t="shared" si="3"/>
        <v>0.40847201210288997</v>
      </c>
      <c r="J66" s="4">
        <v>500</v>
      </c>
      <c r="K66" s="4">
        <f t="shared" si="4"/>
        <v>1.8000000000000114</v>
      </c>
      <c r="L66" s="4">
        <f t="shared" si="5"/>
        <v>1.7800000000000011</v>
      </c>
    </row>
    <row r="67" spans="2:12" ht="13.5" customHeight="1" thickBot="1" x14ac:dyDescent="0.3">
      <c r="B67" s="1" t="s">
        <v>72</v>
      </c>
      <c r="C67" s="1" t="s">
        <v>73</v>
      </c>
      <c r="D67" s="1">
        <v>69.98</v>
      </c>
      <c r="E67" s="1">
        <v>160.12</v>
      </c>
      <c r="F67" s="1">
        <v>160.44999999999999</v>
      </c>
      <c r="G67" s="1">
        <v>161.9</v>
      </c>
      <c r="H67" s="1">
        <v>162.1</v>
      </c>
      <c r="I67" s="3">
        <f t="shared" ref="I67:I72" si="6">((F67-E67)/D67)*100</f>
        <v>0.4715633038010632</v>
      </c>
      <c r="J67" s="1">
        <v>500</v>
      </c>
      <c r="K67" s="1">
        <f t="shared" si="4"/>
        <v>1.7800000000000011</v>
      </c>
      <c r="L67" s="1">
        <f t="shared" si="5"/>
        <v>1.6500000000000057</v>
      </c>
    </row>
    <row r="68" spans="2:12" ht="13.5" customHeight="1" thickBot="1" x14ac:dyDescent="0.3">
      <c r="B68" s="4" t="s">
        <v>73</v>
      </c>
      <c r="C68" s="4" t="s">
        <v>74</v>
      </c>
      <c r="D68" s="4">
        <v>51.72</v>
      </c>
      <c r="E68" s="4">
        <v>160.44999999999999</v>
      </c>
      <c r="F68" s="4">
        <v>160.58000000000001</v>
      </c>
      <c r="G68" s="4">
        <v>162.1</v>
      </c>
      <c r="H68" s="4">
        <v>165.9</v>
      </c>
      <c r="I68" s="5">
        <f t="shared" si="6"/>
        <v>0.25135344160870821</v>
      </c>
      <c r="J68" s="4">
        <v>500</v>
      </c>
      <c r="K68" s="4">
        <f t="shared" si="4"/>
        <v>1.6500000000000057</v>
      </c>
      <c r="L68" s="4">
        <f t="shared" si="5"/>
        <v>5.3199999999999932</v>
      </c>
    </row>
    <row r="69" spans="2:12" ht="13.5" customHeight="1" thickBot="1" x14ac:dyDescent="0.3">
      <c r="B69" s="1" t="s">
        <v>74</v>
      </c>
      <c r="C69" s="1" t="s">
        <v>75</v>
      </c>
      <c r="D69" s="1">
        <v>37.14</v>
      </c>
      <c r="E69" s="1">
        <v>160.58000000000001</v>
      </c>
      <c r="F69" s="1">
        <v>160.68</v>
      </c>
      <c r="G69" s="1">
        <v>165.9</v>
      </c>
      <c r="H69" s="1">
        <v>162.5</v>
      </c>
      <c r="I69" s="3">
        <f t="shared" si="6"/>
        <v>0.26925148088312956</v>
      </c>
      <c r="J69" s="1">
        <v>500</v>
      </c>
      <c r="K69" s="1">
        <f t="shared" si="4"/>
        <v>5.3199999999999932</v>
      </c>
      <c r="L69" s="1">
        <f t="shared" si="5"/>
        <v>1.8199999999999932</v>
      </c>
    </row>
    <row r="70" spans="2:12" ht="13.5" customHeight="1" thickBot="1" x14ac:dyDescent="0.3">
      <c r="B70" s="4" t="s">
        <v>75</v>
      </c>
      <c r="C70" s="4" t="s">
        <v>76</v>
      </c>
      <c r="D70" s="4">
        <v>74.2</v>
      </c>
      <c r="E70" s="4">
        <v>160.68</v>
      </c>
      <c r="F70" s="4">
        <v>160.87</v>
      </c>
      <c r="G70" s="4">
        <v>162.5</v>
      </c>
      <c r="H70" s="4">
        <v>162.80000000000001</v>
      </c>
      <c r="I70" s="5">
        <f t="shared" si="6"/>
        <v>0.25606469002695109</v>
      </c>
      <c r="J70" s="4">
        <v>500</v>
      </c>
      <c r="K70" s="4">
        <f t="shared" si="4"/>
        <v>1.8199999999999932</v>
      </c>
      <c r="L70" s="4">
        <f t="shared" si="5"/>
        <v>1.9300000000000068</v>
      </c>
    </row>
    <row r="71" spans="2:12" ht="13.5" customHeight="1" thickBot="1" x14ac:dyDescent="0.3">
      <c r="B71" s="1" t="s">
        <v>76</v>
      </c>
      <c r="C71" s="1" t="s">
        <v>77</v>
      </c>
      <c r="D71" s="1">
        <v>91.72</v>
      </c>
      <c r="E71" s="1">
        <v>160.87</v>
      </c>
      <c r="F71" s="1">
        <v>161.1</v>
      </c>
      <c r="G71" s="1">
        <v>162.80000000000001</v>
      </c>
      <c r="H71" s="1">
        <v>162.87</v>
      </c>
      <c r="I71" s="3">
        <f t="shared" si="6"/>
        <v>0.2507631923244546</v>
      </c>
      <c r="J71" s="1">
        <v>500</v>
      </c>
      <c r="K71" s="1">
        <f t="shared" si="4"/>
        <v>1.9300000000000068</v>
      </c>
      <c r="L71" s="1">
        <f t="shared" si="5"/>
        <v>1.7700000000000102</v>
      </c>
    </row>
    <row r="72" spans="2:12" ht="13.5" customHeight="1" thickBot="1" x14ac:dyDescent="0.3">
      <c r="B72" s="4" t="s">
        <v>77</v>
      </c>
      <c r="C72" s="4" t="s">
        <v>78</v>
      </c>
      <c r="D72" s="4">
        <v>78.92</v>
      </c>
      <c r="E72" s="4">
        <v>161.1</v>
      </c>
      <c r="F72" s="4">
        <v>161.30000000000001</v>
      </c>
      <c r="G72" s="4">
        <v>162.87</v>
      </c>
      <c r="H72" s="4">
        <v>163.30000000000001</v>
      </c>
      <c r="I72" s="5">
        <f t="shared" si="6"/>
        <v>0.25342118601117214</v>
      </c>
      <c r="J72" s="4">
        <v>500</v>
      </c>
      <c r="K72" s="4">
        <f t="shared" si="4"/>
        <v>1.7700000000000102</v>
      </c>
      <c r="L72" s="4">
        <f t="shared" si="5"/>
        <v>2</v>
      </c>
    </row>
    <row r="73" spans="2:12" ht="13.5" customHeight="1" thickBot="1" x14ac:dyDescent="0.3">
      <c r="B73" s="1" t="s">
        <v>78</v>
      </c>
      <c r="C73" s="1" t="s">
        <v>79</v>
      </c>
      <c r="D73" s="1">
        <v>62.92</v>
      </c>
      <c r="E73" s="1">
        <v>161.30000000000001</v>
      </c>
      <c r="F73" s="1">
        <v>161.46</v>
      </c>
      <c r="G73" s="1">
        <v>163.30000000000001</v>
      </c>
      <c r="H73" s="1">
        <v>164.5</v>
      </c>
      <c r="I73" s="3">
        <f t="shared" ref="I73:I74" si="7">((F73-E73)/D73)*100</f>
        <v>0.25429116338206703</v>
      </c>
      <c r="J73" s="1">
        <v>500</v>
      </c>
      <c r="K73" s="1">
        <f t="shared" ref="K73:K74" si="8">(G73-E73)</f>
        <v>2</v>
      </c>
      <c r="L73" s="1">
        <f t="shared" ref="L73:L74" si="9">H73-F73</f>
        <v>3.039999999999992</v>
      </c>
    </row>
    <row r="74" spans="2:12" ht="15.75" thickBot="1" x14ac:dyDescent="0.3">
      <c r="B74" s="4" t="s">
        <v>79</v>
      </c>
      <c r="C74" s="4" t="s">
        <v>80</v>
      </c>
      <c r="D74" s="4">
        <v>27.09</v>
      </c>
      <c r="E74" s="4">
        <v>161.46</v>
      </c>
      <c r="F74" s="4">
        <v>161.53</v>
      </c>
      <c r="G74" s="4">
        <v>164.5</v>
      </c>
      <c r="H74" s="4">
        <v>163.26</v>
      </c>
      <c r="I74" s="5">
        <f t="shared" si="7"/>
        <v>0.2583979328165123</v>
      </c>
      <c r="J74" s="4">
        <v>500</v>
      </c>
      <c r="K74" s="4">
        <f t="shared" si="8"/>
        <v>3.039999999999992</v>
      </c>
      <c r="L74" s="4">
        <f t="shared" si="9"/>
        <v>1.7299999999999898</v>
      </c>
    </row>
    <row r="76" spans="2:12" x14ac:dyDescent="0.25">
      <c r="D76">
        <f>SUM(D3:D75)</f>
        <v>4164.1899999999996</v>
      </c>
    </row>
  </sheetData>
  <mergeCells count="4">
    <mergeCell ref="K2:L2"/>
    <mergeCell ref="G2:H2"/>
    <mergeCell ref="E2:F2"/>
    <mergeCell ref="B2:C2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D50D2-CC3B-40D8-BFBF-DE7314AF726E}">
  <sheetPr>
    <pageSetUpPr fitToPage="1"/>
  </sheetPr>
  <dimension ref="A2:K63"/>
  <sheetViews>
    <sheetView tabSelected="1" workbookViewId="0">
      <selection activeCell="B5" sqref="B5"/>
    </sheetView>
  </sheetViews>
  <sheetFormatPr defaultRowHeight="15" x14ac:dyDescent="0.25"/>
  <cols>
    <col min="3" max="3" width="12.85546875" bestFit="1" customWidth="1"/>
    <col min="4" max="4" width="11.7109375" bestFit="1" customWidth="1"/>
    <col min="5" max="5" width="7" bestFit="1" customWidth="1"/>
    <col min="6" max="6" width="11" bestFit="1" customWidth="1"/>
    <col min="7" max="7" width="7" bestFit="1" customWidth="1"/>
    <col min="9" max="9" width="13.140625" bestFit="1" customWidth="1"/>
    <col min="10" max="10" width="10" bestFit="1" customWidth="1"/>
  </cols>
  <sheetData>
    <row r="2" spans="1:11" ht="15.75" thickBot="1" x14ac:dyDescent="0.3"/>
    <row r="3" spans="1:11" ht="15.75" thickBot="1" x14ac:dyDescent="0.3">
      <c r="A3" s="6" t="s">
        <v>0</v>
      </c>
      <c r="B3" s="7"/>
      <c r="C3" s="2" t="s">
        <v>3</v>
      </c>
      <c r="D3" s="6" t="s">
        <v>5</v>
      </c>
      <c r="E3" s="7"/>
      <c r="F3" s="6" t="s">
        <v>6</v>
      </c>
      <c r="G3" s="7"/>
      <c r="H3" s="2" t="s">
        <v>1</v>
      </c>
      <c r="I3" s="2" t="s">
        <v>2</v>
      </c>
      <c r="J3" s="6" t="s">
        <v>4</v>
      </c>
      <c r="K3" s="7"/>
    </row>
    <row r="4" spans="1:11" ht="15.75" thickBot="1" x14ac:dyDescent="0.3">
      <c r="A4" s="4" t="s">
        <v>12</v>
      </c>
      <c r="B4" s="4" t="s">
        <v>13</v>
      </c>
      <c r="C4" s="4">
        <v>87.18</v>
      </c>
      <c r="D4" s="4">
        <v>152.27000000000001</v>
      </c>
      <c r="E4" s="4">
        <v>152.44</v>
      </c>
      <c r="F4" s="4">
        <v>155.36000000000001</v>
      </c>
      <c r="G4" s="4">
        <v>155.12</v>
      </c>
      <c r="H4" s="5">
        <v>0.19499885294790947</v>
      </c>
      <c r="I4" s="4">
        <v>500</v>
      </c>
      <c r="J4" s="4">
        <v>3.0900000000000034</v>
      </c>
      <c r="K4" s="4">
        <v>2.6800000000000068</v>
      </c>
    </row>
    <row r="5" spans="1:11" ht="15.75" thickBot="1" x14ac:dyDescent="0.3">
      <c r="A5" s="1" t="s">
        <v>13</v>
      </c>
      <c r="B5" s="1" t="s">
        <v>14</v>
      </c>
      <c r="C5" s="1">
        <v>73.22</v>
      </c>
      <c r="D5" s="1">
        <v>152.44</v>
      </c>
      <c r="E5" s="1">
        <v>152.59</v>
      </c>
      <c r="F5" s="1">
        <v>155.12</v>
      </c>
      <c r="G5" s="1">
        <v>155.78</v>
      </c>
      <c r="H5" s="3">
        <v>0.20486205954657974</v>
      </c>
      <c r="I5" s="1">
        <v>500</v>
      </c>
      <c r="J5" s="1">
        <v>2.6800000000000068</v>
      </c>
      <c r="K5" s="1">
        <v>3.1899999999999977</v>
      </c>
    </row>
    <row r="6" spans="1:11" ht="15.75" thickBot="1" x14ac:dyDescent="0.3">
      <c r="A6" s="4" t="s">
        <v>14</v>
      </c>
      <c r="B6" s="4" t="s">
        <v>15</v>
      </c>
      <c r="C6" s="4">
        <v>32.08</v>
      </c>
      <c r="D6" s="4">
        <v>152.59</v>
      </c>
      <c r="E6" s="4">
        <v>152.65</v>
      </c>
      <c r="F6" s="4">
        <v>155.78</v>
      </c>
      <c r="G6" s="4">
        <v>155.80000000000001</v>
      </c>
      <c r="H6" s="5">
        <v>0.18703241895262557</v>
      </c>
      <c r="I6" s="4">
        <v>500</v>
      </c>
      <c r="J6" s="4">
        <v>3.1899999999999977</v>
      </c>
      <c r="K6" s="4">
        <v>3.1500000000000057</v>
      </c>
    </row>
    <row r="7" spans="1:11" ht="15.75" thickBot="1" x14ac:dyDescent="0.3">
      <c r="A7" s="1" t="s">
        <v>15</v>
      </c>
      <c r="B7" s="1" t="s">
        <v>16</v>
      </c>
      <c r="C7" s="1">
        <v>78.930000000000007</v>
      </c>
      <c r="D7" s="1">
        <v>152.65</v>
      </c>
      <c r="E7" s="1">
        <v>152.81</v>
      </c>
      <c r="F7" s="1">
        <v>155.80000000000001</v>
      </c>
      <c r="G7" s="1">
        <v>155.96</v>
      </c>
      <c r="H7" s="3">
        <v>0.20271126314455415</v>
      </c>
      <c r="I7" s="1">
        <v>500</v>
      </c>
      <c r="J7" s="1">
        <v>3.1500000000000057</v>
      </c>
      <c r="K7" s="1">
        <v>3.1500000000000057</v>
      </c>
    </row>
    <row r="8" spans="1:11" ht="15.75" thickBot="1" x14ac:dyDescent="0.3">
      <c r="A8" s="4" t="s">
        <v>16</v>
      </c>
      <c r="B8" s="4" t="s">
        <v>17</v>
      </c>
      <c r="C8" s="4">
        <v>51.72</v>
      </c>
      <c r="D8" s="4">
        <v>152.81</v>
      </c>
      <c r="E8" s="4">
        <v>152.91</v>
      </c>
      <c r="F8" s="4">
        <v>155.96</v>
      </c>
      <c r="G8" s="4">
        <v>156.1</v>
      </c>
      <c r="H8" s="5">
        <v>0.19334880123742132</v>
      </c>
      <c r="I8" s="4">
        <v>500</v>
      </c>
      <c r="J8" s="4">
        <v>3.1500000000000057</v>
      </c>
      <c r="K8" s="4">
        <v>3.1899999999999977</v>
      </c>
    </row>
    <row r="9" spans="1:11" ht="15.75" thickBot="1" x14ac:dyDescent="0.3">
      <c r="A9" s="1" t="s">
        <v>17</v>
      </c>
      <c r="B9" s="1" t="s">
        <v>18</v>
      </c>
      <c r="C9" s="1">
        <v>54.15</v>
      </c>
      <c r="D9" s="1">
        <v>152.91</v>
      </c>
      <c r="E9" s="1">
        <v>153.02000000000001</v>
      </c>
      <c r="F9" s="1">
        <v>156.1</v>
      </c>
      <c r="G9" s="1">
        <v>156.32</v>
      </c>
      <c r="H9" s="3">
        <v>0.20313942751618402</v>
      </c>
      <c r="I9" s="1">
        <v>500</v>
      </c>
      <c r="J9" s="1">
        <v>3.1899999999999977</v>
      </c>
      <c r="K9" s="1">
        <v>3.2999999999999829</v>
      </c>
    </row>
    <row r="10" spans="1:11" ht="15.75" thickBot="1" x14ac:dyDescent="0.3">
      <c r="A10" s="4" t="s">
        <v>18</v>
      </c>
      <c r="B10" s="4" t="s">
        <v>19</v>
      </c>
      <c r="C10" s="4">
        <v>232.82</v>
      </c>
      <c r="D10" s="4">
        <v>153.02000000000001</v>
      </c>
      <c r="E10" s="4">
        <v>153.49</v>
      </c>
      <c r="F10" s="4">
        <v>156.32</v>
      </c>
      <c r="G10" s="4">
        <v>157.61000000000001</v>
      </c>
      <c r="H10" s="5">
        <v>0.20187269134953995</v>
      </c>
      <c r="I10" s="4">
        <v>500</v>
      </c>
      <c r="J10" s="4">
        <v>3.2999999999999829</v>
      </c>
      <c r="K10" s="4">
        <v>4.1200000000000045</v>
      </c>
    </row>
    <row r="11" spans="1:11" ht="15.75" thickBot="1" x14ac:dyDescent="0.3">
      <c r="A11" s="1" t="s">
        <v>19</v>
      </c>
      <c r="B11" s="1" t="s">
        <v>20</v>
      </c>
      <c r="C11" s="1">
        <v>38.520000000000003</v>
      </c>
      <c r="D11" s="1">
        <v>153.49</v>
      </c>
      <c r="E11" s="1">
        <v>153.57</v>
      </c>
      <c r="F11" s="1">
        <v>157.61000000000001</v>
      </c>
      <c r="G11" s="1">
        <v>157.49</v>
      </c>
      <c r="H11" s="3">
        <v>0.20768431983381122</v>
      </c>
      <c r="I11" s="1">
        <v>500</v>
      </c>
      <c r="J11" s="1">
        <v>4.1200000000000045</v>
      </c>
      <c r="K11" s="1">
        <v>3.9200000000000159</v>
      </c>
    </row>
    <row r="12" spans="1:11" ht="15.75" thickBot="1" x14ac:dyDescent="0.3">
      <c r="A12" s="4" t="s">
        <v>20</v>
      </c>
      <c r="B12" s="4" t="s">
        <v>21</v>
      </c>
      <c r="C12" s="4">
        <v>53.19</v>
      </c>
      <c r="D12" s="4">
        <v>153.57</v>
      </c>
      <c r="E12" s="4">
        <v>153.68</v>
      </c>
      <c r="F12" s="4">
        <v>157.49</v>
      </c>
      <c r="G12" s="4">
        <v>157.41</v>
      </c>
      <c r="H12" s="5">
        <v>0.20680579056216142</v>
      </c>
      <c r="I12" s="4">
        <v>500</v>
      </c>
      <c r="J12" s="4">
        <v>3.9200000000000159</v>
      </c>
      <c r="K12" s="4">
        <v>3.7299999999999898</v>
      </c>
    </row>
    <row r="13" spans="1:11" ht="15.75" thickBot="1" x14ac:dyDescent="0.3">
      <c r="A13" s="1" t="s">
        <v>21</v>
      </c>
      <c r="B13" s="1" t="s">
        <v>22</v>
      </c>
      <c r="C13" s="1">
        <v>146.97999999999999</v>
      </c>
      <c r="D13" s="1">
        <v>153.68</v>
      </c>
      <c r="E13" s="1">
        <v>153.97</v>
      </c>
      <c r="F13" s="1">
        <v>157.41</v>
      </c>
      <c r="G13" s="1">
        <v>159</v>
      </c>
      <c r="H13" s="3">
        <v>0.19730575588514906</v>
      </c>
      <c r="I13" s="1">
        <v>500</v>
      </c>
      <c r="J13" s="1">
        <v>3.7299999999999898</v>
      </c>
      <c r="K13" s="1">
        <v>5.0300000000000011</v>
      </c>
    </row>
    <row r="14" spans="1:11" ht="15.75" thickBot="1" x14ac:dyDescent="0.3">
      <c r="A14" s="4" t="s">
        <v>22</v>
      </c>
      <c r="B14" s="4" t="s">
        <v>23</v>
      </c>
      <c r="C14" s="4">
        <v>33.76</v>
      </c>
      <c r="D14" s="4">
        <v>153.97</v>
      </c>
      <c r="E14" s="4">
        <v>154.04</v>
      </c>
      <c r="F14" s="4">
        <v>159</v>
      </c>
      <c r="G14" s="4">
        <v>156.01</v>
      </c>
      <c r="H14" s="5">
        <v>0.20734597156396084</v>
      </c>
      <c r="I14" s="4">
        <v>500</v>
      </c>
      <c r="J14" s="4">
        <v>5.0300000000000011</v>
      </c>
      <c r="K14" s="4">
        <v>1.9699999999999989</v>
      </c>
    </row>
    <row r="15" spans="1:11" ht="15.75" thickBot="1" x14ac:dyDescent="0.3">
      <c r="A15" s="1" t="s">
        <v>23</v>
      </c>
      <c r="B15" s="1" t="s">
        <v>24</v>
      </c>
      <c r="C15" s="1">
        <v>85.92</v>
      </c>
      <c r="D15" s="1">
        <v>154.04</v>
      </c>
      <c r="E15" s="1">
        <v>154.22</v>
      </c>
      <c r="F15" s="1">
        <v>156.01</v>
      </c>
      <c r="G15" s="1">
        <v>156.71</v>
      </c>
      <c r="H15" s="3">
        <v>0.20949720670391855</v>
      </c>
      <c r="I15" s="1">
        <v>500</v>
      </c>
      <c r="J15" s="1">
        <v>1.9699999999999989</v>
      </c>
      <c r="K15" s="1">
        <v>2.4900000000000091</v>
      </c>
    </row>
    <row r="16" spans="1:11" ht="15.75" thickBot="1" x14ac:dyDescent="0.3">
      <c r="A16" s="4" t="s">
        <v>24</v>
      </c>
      <c r="B16" s="4" t="s">
        <v>25</v>
      </c>
      <c r="C16" s="4">
        <v>63.47</v>
      </c>
      <c r="D16" s="4">
        <v>154.22</v>
      </c>
      <c r="E16" s="4">
        <v>154.35</v>
      </c>
      <c r="F16" s="4">
        <v>156.71</v>
      </c>
      <c r="G16" s="4">
        <v>157.77000000000001</v>
      </c>
      <c r="H16" s="5">
        <v>0.20482117535842989</v>
      </c>
      <c r="I16" s="4">
        <v>500</v>
      </c>
      <c r="J16" s="4">
        <v>2.4900000000000091</v>
      </c>
      <c r="K16" s="4">
        <v>3.4200000000000159</v>
      </c>
    </row>
    <row r="17" spans="1:11" ht="15.75" thickBot="1" x14ac:dyDescent="0.3">
      <c r="A17" s="1" t="s">
        <v>26</v>
      </c>
      <c r="B17" s="1" t="s">
        <v>27</v>
      </c>
      <c r="C17" s="1">
        <v>82.08</v>
      </c>
      <c r="D17" s="1">
        <v>154.35</v>
      </c>
      <c r="E17" s="1">
        <v>154.52000000000001</v>
      </c>
      <c r="F17" s="1">
        <v>157.77000000000001</v>
      </c>
      <c r="G17" s="1">
        <v>157.86000000000001</v>
      </c>
      <c r="H17" s="3">
        <v>0.20711500974660807</v>
      </c>
      <c r="I17" s="1">
        <v>500</v>
      </c>
      <c r="J17" s="1">
        <v>3.4200000000000159</v>
      </c>
      <c r="K17" s="1">
        <v>3.3400000000000034</v>
      </c>
    </row>
    <row r="18" spans="1:11" ht="15.75" thickBot="1" x14ac:dyDescent="0.3">
      <c r="A18" s="4" t="s">
        <v>27</v>
      </c>
      <c r="B18" s="4" t="s">
        <v>28</v>
      </c>
      <c r="C18" s="4">
        <v>91.68</v>
      </c>
      <c r="D18" s="4">
        <v>154.52000000000001</v>
      </c>
      <c r="E18" s="4">
        <v>154.71</v>
      </c>
      <c r="F18" s="4">
        <v>157.86000000000001</v>
      </c>
      <c r="G18" s="4">
        <v>157.80000000000001</v>
      </c>
      <c r="H18" s="5">
        <v>0.20724258289703065</v>
      </c>
      <c r="I18" s="4">
        <v>500</v>
      </c>
      <c r="J18" s="4">
        <v>3.3400000000000034</v>
      </c>
      <c r="K18" s="4">
        <v>3.0900000000000034</v>
      </c>
    </row>
    <row r="19" spans="1:11" ht="15.75" thickBot="1" x14ac:dyDescent="0.3">
      <c r="A19" s="1" t="s">
        <v>28</v>
      </c>
      <c r="B19" s="1" t="s">
        <v>29</v>
      </c>
      <c r="C19" s="1">
        <v>79.36</v>
      </c>
      <c r="D19" s="1">
        <v>154.71</v>
      </c>
      <c r="E19" s="1">
        <v>154.87</v>
      </c>
      <c r="F19" s="1">
        <v>157.80000000000001</v>
      </c>
      <c r="G19" s="1">
        <v>157.18</v>
      </c>
      <c r="H19" s="3">
        <v>0.20161290322580216</v>
      </c>
      <c r="I19" s="1">
        <v>500</v>
      </c>
      <c r="J19" s="1">
        <v>3.0900000000000034</v>
      </c>
      <c r="K19" s="1">
        <v>2.3100000000000023</v>
      </c>
    </row>
    <row r="20" spans="1:11" ht="15.75" thickBot="1" x14ac:dyDescent="0.3">
      <c r="A20" s="4" t="s">
        <v>29</v>
      </c>
      <c r="B20" s="4" t="s">
        <v>30</v>
      </c>
      <c r="C20" s="4">
        <v>72.2</v>
      </c>
      <c r="D20" s="4">
        <v>154.87</v>
      </c>
      <c r="E20" s="4">
        <v>155.02000000000001</v>
      </c>
      <c r="F20" s="4">
        <v>157.18</v>
      </c>
      <c r="G20" s="4">
        <v>158.06</v>
      </c>
      <c r="H20" s="5">
        <v>0.20775623268698848</v>
      </c>
      <c r="I20" s="4">
        <v>500</v>
      </c>
      <c r="J20" s="4">
        <v>2.3100000000000023</v>
      </c>
      <c r="K20" s="4">
        <v>3.039999999999992</v>
      </c>
    </row>
    <row r="21" spans="1:11" ht="15.75" thickBot="1" x14ac:dyDescent="0.3">
      <c r="A21" s="1" t="s">
        <v>30</v>
      </c>
      <c r="B21" s="1" t="s">
        <v>31</v>
      </c>
      <c r="C21" s="1">
        <v>69.3</v>
      </c>
      <c r="D21" s="1">
        <v>155.02000000000001</v>
      </c>
      <c r="E21" s="1">
        <v>155.16</v>
      </c>
      <c r="F21" s="1">
        <v>158.06</v>
      </c>
      <c r="G21" s="1">
        <v>158.72999999999999</v>
      </c>
      <c r="H21" s="3">
        <v>0.20202020202018234</v>
      </c>
      <c r="I21" s="1">
        <v>500</v>
      </c>
      <c r="J21" s="1">
        <v>3.039999999999992</v>
      </c>
      <c r="K21" s="1">
        <v>3.5699999999999932</v>
      </c>
    </row>
    <row r="22" spans="1:11" ht="15.75" thickBot="1" x14ac:dyDescent="0.3">
      <c r="A22" s="4" t="s">
        <v>31</v>
      </c>
      <c r="B22" s="4" t="s">
        <v>32</v>
      </c>
      <c r="C22" s="4">
        <v>35.049999999999997</v>
      </c>
      <c r="D22" s="4">
        <v>155.16</v>
      </c>
      <c r="E22" s="4">
        <v>155.22999999999999</v>
      </c>
      <c r="F22" s="4">
        <v>158.72999999999999</v>
      </c>
      <c r="G22" s="4">
        <v>158.02000000000001</v>
      </c>
      <c r="H22" s="5">
        <v>0.19971469329527297</v>
      </c>
      <c r="I22" s="4">
        <v>500</v>
      </c>
      <c r="J22" s="4">
        <v>3.5699999999999932</v>
      </c>
      <c r="K22" s="4">
        <v>2.7900000000000205</v>
      </c>
    </row>
    <row r="23" spans="1:11" ht="15.75" thickBot="1" x14ac:dyDescent="0.3">
      <c r="A23" s="1" t="s">
        <v>32</v>
      </c>
      <c r="B23" s="1" t="s">
        <v>33</v>
      </c>
      <c r="C23" s="1">
        <v>40.130000000000003</v>
      </c>
      <c r="D23" s="1">
        <v>155.22999999999999</v>
      </c>
      <c r="E23" s="1">
        <v>155.31</v>
      </c>
      <c r="F23" s="1">
        <v>158.02000000000001</v>
      </c>
      <c r="G23" s="1">
        <v>157.5</v>
      </c>
      <c r="H23" s="3">
        <v>0.19935210565664713</v>
      </c>
      <c r="I23" s="1">
        <v>500</v>
      </c>
      <c r="J23" s="1">
        <v>2.7900000000000205</v>
      </c>
      <c r="K23" s="1">
        <v>2.1899999999999977</v>
      </c>
    </row>
    <row r="24" spans="1:11" ht="15.75" thickBot="1" x14ac:dyDescent="0.3">
      <c r="A24" s="4" t="s">
        <v>33</v>
      </c>
      <c r="B24" s="4" t="s">
        <v>34</v>
      </c>
      <c r="C24" s="4">
        <v>48.14</v>
      </c>
      <c r="D24" s="4">
        <v>155.31</v>
      </c>
      <c r="E24" s="4">
        <v>155.41</v>
      </c>
      <c r="F24" s="4">
        <v>157.5</v>
      </c>
      <c r="G24" s="4">
        <v>157.5</v>
      </c>
      <c r="H24" s="5">
        <v>0.20772746157040781</v>
      </c>
      <c r="I24" s="4">
        <v>500</v>
      </c>
      <c r="J24" s="4">
        <v>2.1899999999999977</v>
      </c>
      <c r="K24" s="4">
        <v>2.0900000000000034</v>
      </c>
    </row>
    <row r="25" spans="1:11" ht="15.75" thickBot="1" x14ac:dyDescent="0.3">
      <c r="A25" s="1" t="s">
        <v>34</v>
      </c>
      <c r="B25" s="1" t="s">
        <v>35</v>
      </c>
      <c r="C25" s="1">
        <v>40.72</v>
      </c>
      <c r="D25" s="1">
        <v>155.41</v>
      </c>
      <c r="E25" s="1">
        <v>155.5</v>
      </c>
      <c r="F25" s="1">
        <v>157.5</v>
      </c>
      <c r="G25" s="1">
        <v>157.08000000000001</v>
      </c>
      <c r="H25" s="3">
        <v>0.22102161100197304</v>
      </c>
      <c r="I25" s="1">
        <v>500</v>
      </c>
      <c r="J25" s="1">
        <v>2.0900000000000034</v>
      </c>
      <c r="K25" s="1">
        <v>1.5800000000000125</v>
      </c>
    </row>
    <row r="26" spans="1:11" ht="15.75" thickBot="1" x14ac:dyDescent="0.3">
      <c r="A26" s="4" t="s">
        <v>35</v>
      </c>
      <c r="B26" s="4" t="s">
        <v>36</v>
      </c>
      <c r="C26" s="4">
        <v>57.96</v>
      </c>
      <c r="D26" s="4">
        <v>155.5</v>
      </c>
      <c r="E26" s="4">
        <v>155.62</v>
      </c>
      <c r="F26" s="4">
        <v>157.08000000000001</v>
      </c>
      <c r="G26" s="4">
        <v>158.27000000000001</v>
      </c>
      <c r="H26" s="5">
        <v>0.20703933747412789</v>
      </c>
      <c r="I26" s="4">
        <v>500</v>
      </c>
      <c r="J26" s="4">
        <v>1.5800000000000125</v>
      </c>
      <c r="K26" s="4">
        <v>2.6500000000000057</v>
      </c>
    </row>
    <row r="27" spans="1:11" ht="15.75" thickBot="1" x14ac:dyDescent="0.3">
      <c r="A27" s="1" t="s">
        <v>36</v>
      </c>
      <c r="B27" s="1" t="s">
        <v>37</v>
      </c>
      <c r="C27" s="1">
        <v>31.84</v>
      </c>
      <c r="D27" s="1">
        <v>155.62</v>
      </c>
      <c r="E27" s="1">
        <v>155.69</v>
      </c>
      <c r="F27" s="1">
        <v>158.27000000000001</v>
      </c>
      <c r="G27" s="1">
        <v>156.9</v>
      </c>
      <c r="H27" s="3">
        <v>0.21984924623113436</v>
      </c>
      <c r="I27" s="1">
        <v>500</v>
      </c>
      <c r="J27" s="1">
        <v>2.6500000000000057</v>
      </c>
      <c r="K27" s="1">
        <v>1.210000000000008</v>
      </c>
    </row>
    <row r="28" spans="1:11" ht="15.75" thickBot="1" x14ac:dyDescent="0.3">
      <c r="A28" s="4" t="s">
        <v>37</v>
      </c>
      <c r="B28" s="4" t="s">
        <v>38</v>
      </c>
      <c r="C28" s="4">
        <v>33.57</v>
      </c>
      <c r="D28" s="4">
        <v>155.69</v>
      </c>
      <c r="E28" s="4">
        <v>155.76</v>
      </c>
      <c r="F28" s="4">
        <v>156.9</v>
      </c>
      <c r="G28" s="4">
        <v>159.5</v>
      </c>
      <c r="H28" s="5">
        <v>0.20851951146855283</v>
      </c>
      <c r="I28" s="4">
        <v>500</v>
      </c>
      <c r="J28" s="4">
        <v>1.210000000000008</v>
      </c>
      <c r="K28" s="4">
        <v>3.7400000000000091</v>
      </c>
    </row>
    <row r="29" spans="1:11" ht="15.75" thickBot="1" x14ac:dyDescent="0.3">
      <c r="A29" s="1" t="s">
        <v>38</v>
      </c>
      <c r="B29" s="1" t="s">
        <v>39</v>
      </c>
      <c r="C29" s="1">
        <v>50.7</v>
      </c>
      <c r="D29" s="1">
        <v>155.76</v>
      </c>
      <c r="E29" s="1">
        <v>155.87</v>
      </c>
      <c r="F29" s="1">
        <v>159.5</v>
      </c>
      <c r="G29" s="1">
        <v>159</v>
      </c>
      <c r="H29" s="3">
        <v>0.21696252465485924</v>
      </c>
      <c r="I29" s="1">
        <v>500</v>
      </c>
      <c r="J29" s="1">
        <v>3.7400000000000091</v>
      </c>
      <c r="K29" s="1">
        <v>3.1299999999999955</v>
      </c>
    </row>
    <row r="30" spans="1:11" ht="15.75" thickBot="1" x14ac:dyDescent="0.3">
      <c r="A30" s="4" t="s">
        <v>39</v>
      </c>
      <c r="B30" s="4" t="s">
        <v>40</v>
      </c>
      <c r="C30" s="4">
        <v>19.66</v>
      </c>
      <c r="D30" s="4">
        <v>155.87</v>
      </c>
      <c r="E30" s="4">
        <v>155.91</v>
      </c>
      <c r="F30" s="4">
        <v>159</v>
      </c>
      <c r="G30" s="4">
        <v>159.1</v>
      </c>
      <c r="H30" s="5">
        <v>0.20345879959304194</v>
      </c>
      <c r="I30" s="4">
        <v>500</v>
      </c>
      <c r="J30" s="4">
        <v>3.1299999999999955</v>
      </c>
      <c r="K30" s="4">
        <v>3.1899999999999977</v>
      </c>
    </row>
    <row r="31" spans="1:11" ht="15.75" thickBot="1" x14ac:dyDescent="0.3">
      <c r="A31" s="1" t="s">
        <v>40</v>
      </c>
      <c r="B31" s="1" t="s">
        <v>41</v>
      </c>
      <c r="C31" s="1">
        <v>36.21</v>
      </c>
      <c r="D31" s="1">
        <v>155.91</v>
      </c>
      <c r="E31" s="1">
        <v>155.97</v>
      </c>
      <c r="F31" s="1">
        <v>159.1</v>
      </c>
      <c r="G31" s="1">
        <v>158.76</v>
      </c>
      <c r="H31" s="3">
        <v>0.1657000828500477</v>
      </c>
      <c r="I31" s="1">
        <v>500</v>
      </c>
      <c r="J31" s="1">
        <v>3.1899999999999977</v>
      </c>
      <c r="K31" s="1">
        <v>2.789999999999992</v>
      </c>
    </row>
    <row r="32" spans="1:11" ht="15.75" thickBot="1" x14ac:dyDescent="0.3">
      <c r="A32" s="4" t="s">
        <v>41</v>
      </c>
      <c r="B32" s="4" t="s">
        <v>42</v>
      </c>
      <c r="C32" s="4">
        <v>49.97</v>
      </c>
      <c r="D32" s="4">
        <v>155.97</v>
      </c>
      <c r="E32" s="4">
        <v>156.07</v>
      </c>
      <c r="F32" s="4">
        <v>158.76</v>
      </c>
      <c r="G32" s="4">
        <v>160.01</v>
      </c>
      <c r="H32" s="5">
        <v>0.20012007204321455</v>
      </c>
      <c r="I32" s="4">
        <v>500</v>
      </c>
      <c r="J32" s="4">
        <v>2.789999999999992</v>
      </c>
      <c r="K32" s="4">
        <v>3.9399999999999977</v>
      </c>
    </row>
    <row r="33" spans="1:11" ht="15.75" thickBot="1" x14ac:dyDescent="0.3">
      <c r="A33" s="1" t="s">
        <v>42</v>
      </c>
      <c r="B33" s="1" t="s">
        <v>43</v>
      </c>
      <c r="C33" s="1">
        <v>48.88</v>
      </c>
      <c r="D33" s="1">
        <v>156.07</v>
      </c>
      <c r="E33" s="1">
        <v>156.16999999999999</v>
      </c>
      <c r="F33" s="1">
        <v>160.1</v>
      </c>
      <c r="G33" s="1">
        <v>160.80000000000001</v>
      </c>
      <c r="H33" s="3">
        <v>0.20458265139115037</v>
      </c>
      <c r="I33" s="1">
        <v>500</v>
      </c>
      <c r="J33" s="1">
        <v>4.0300000000000011</v>
      </c>
      <c r="K33" s="1">
        <v>4.6300000000000239</v>
      </c>
    </row>
    <row r="34" spans="1:11" ht="15.75" thickBot="1" x14ac:dyDescent="0.3">
      <c r="A34" s="4" t="s">
        <v>43</v>
      </c>
      <c r="B34" s="4" t="s">
        <v>44</v>
      </c>
      <c r="C34" s="4">
        <v>26.3</v>
      </c>
      <c r="D34" s="4">
        <v>156.16999999999999</v>
      </c>
      <c r="E34" s="4">
        <v>156.22999999999999</v>
      </c>
      <c r="F34" s="4">
        <v>160.80000000000001</v>
      </c>
      <c r="G34" s="4">
        <v>160.5</v>
      </c>
      <c r="H34" s="5">
        <v>0.22813688212928621</v>
      </c>
      <c r="I34" s="4">
        <v>500</v>
      </c>
      <c r="J34" s="4">
        <v>4.6300000000000239</v>
      </c>
      <c r="K34" s="4">
        <v>4.2700000000000102</v>
      </c>
    </row>
    <row r="35" spans="1:11" ht="15.75" thickBot="1" x14ac:dyDescent="0.3">
      <c r="A35" s="1" t="s">
        <v>44</v>
      </c>
      <c r="B35" s="1" t="s">
        <v>45</v>
      </c>
      <c r="C35" s="1">
        <v>31.61</v>
      </c>
      <c r="D35" s="1">
        <v>156.22999999999999</v>
      </c>
      <c r="E35" s="1">
        <v>156.30000000000001</v>
      </c>
      <c r="F35" s="1">
        <v>160.5</v>
      </c>
      <c r="G35" s="1">
        <v>160.69999999999999</v>
      </c>
      <c r="H35" s="3">
        <v>0.22144890857330465</v>
      </c>
      <c r="I35" s="1">
        <v>500</v>
      </c>
      <c r="J35" s="1">
        <v>4.2700000000000102</v>
      </c>
      <c r="K35" s="1">
        <v>4.3999999999999773</v>
      </c>
    </row>
    <row r="36" spans="1:11" ht="15.75" thickBot="1" x14ac:dyDescent="0.3">
      <c r="A36" s="4" t="s">
        <v>45</v>
      </c>
      <c r="B36" s="4" t="s">
        <v>46</v>
      </c>
      <c r="C36" s="4">
        <v>41.29</v>
      </c>
      <c r="D36" s="4">
        <v>156.30000000000001</v>
      </c>
      <c r="E36" s="4">
        <v>156.38999999999999</v>
      </c>
      <c r="F36" s="4">
        <v>160.69999999999999</v>
      </c>
      <c r="G36" s="4">
        <v>160</v>
      </c>
      <c r="H36" s="5">
        <v>0.21797045289410266</v>
      </c>
      <c r="I36" s="4">
        <v>500</v>
      </c>
      <c r="J36" s="4">
        <v>4.3999999999999773</v>
      </c>
      <c r="K36" s="4">
        <v>3.6100000000000136</v>
      </c>
    </row>
    <row r="37" spans="1:11" ht="15.75" thickBot="1" x14ac:dyDescent="0.3">
      <c r="A37" s="1" t="s">
        <v>46</v>
      </c>
      <c r="B37" s="1" t="s">
        <v>47</v>
      </c>
      <c r="C37" s="1">
        <v>60.38</v>
      </c>
      <c r="D37" s="1">
        <v>156.38999999999999</v>
      </c>
      <c r="E37" s="1">
        <v>156.51</v>
      </c>
      <c r="F37" s="1">
        <v>161</v>
      </c>
      <c r="G37" s="1">
        <v>158.1</v>
      </c>
      <c r="H37" s="3">
        <v>0.1987413050679108</v>
      </c>
      <c r="I37" s="1">
        <v>500</v>
      </c>
      <c r="J37" s="1">
        <v>4.6100000000000136</v>
      </c>
      <c r="K37" s="1">
        <v>1.5900000000000034</v>
      </c>
    </row>
    <row r="38" spans="1:11" ht="15.75" thickBot="1" x14ac:dyDescent="0.3">
      <c r="A38" s="4" t="s">
        <v>47</v>
      </c>
      <c r="B38" s="4" t="s">
        <v>48</v>
      </c>
      <c r="C38" s="4">
        <v>30.33</v>
      </c>
      <c r="D38" s="4">
        <v>156.51</v>
      </c>
      <c r="E38" s="4">
        <v>156.57</v>
      </c>
      <c r="F38" s="4">
        <v>158.1</v>
      </c>
      <c r="G38" s="4">
        <v>158.30000000000001</v>
      </c>
      <c r="H38" s="5">
        <v>0.19782393669634776</v>
      </c>
      <c r="I38" s="4">
        <v>500</v>
      </c>
      <c r="J38" s="4">
        <v>1.5900000000000034</v>
      </c>
      <c r="K38" s="4">
        <v>1.7300000000000182</v>
      </c>
    </row>
    <row r="39" spans="1:11" ht="15.75" thickBot="1" x14ac:dyDescent="0.3">
      <c r="A39" s="1" t="s">
        <v>48</v>
      </c>
      <c r="B39" s="1" t="s">
        <v>49</v>
      </c>
      <c r="C39" s="1">
        <v>39.21</v>
      </c>
      <c r="D39" s="1">
        <v>156.57</v>
      </c>
      <c r="E39" s="1">
        <v>156.65</v>
      </c>
      <c r="F39" s="1">
        <v>158.30000000000001</v>
      </c>
      <c r="G39" s="1">
        <v>158.9</v>
      </c>
      <c r="H39" s="3">
        <v>0.20402958428975387</v>
      </c>
      <c r="I39" s="1">
        <v>500</v>
      </c>
      <c r="J39" s="1">
        <v>1.7300000000000182</v>
      </c>
      <c r="K39" s="1">
        <v>2.25</v>
      </c>
    </row>
    <row r="40" spans="1:11" ht="15.75" thickBot="1" x14ac:dyDescent="0.3">
      <c r="A40" s="4" t="s">
        <v>49</v>
      </c>
      <c r="B40" s="4" t="s">
        <v>50</v>
      </c>
      <c r="C40" s="4">
        <v>48.8</v>
      </c>
      <c r="D40" s="4">
        <v>156.65</v>
      </c>
      <c r="E40" s="4">
        <v>156.75</v>
      </c>
      <c r="F40" s="4">
        <v>158.9</v>
      </c>
      <c r="G40" s="4">
        <v>159.38</v>
      </c>
      <c r="H40" s="5">
        <v>0.20491803278687359</v>
      </c>
      <c r="I40" s="4">
        <v>500</v>
      </c>
      <c r="J40" s="4">
        <v>2.25</v>
      </c>
      <c r="K40" s="4">
        <v>2.6299999999999955</v>
      </c>
    </row>
    <row r="41" spans="1:11" ht="15.75" thickBot="1" x14ac:dyDescent="0.3">
      <c r="A41" s="1" t="s">
        <v>50</v>
      </c>
      <c r="B41" s="1" t="s">
        <v>51</v>
      </c>
      <c r="C41" s="1">
        <v>32.43</v>
      </c>
      <c r="D41" s="1">
        <v>156.75</v>
      </c>
      <c r="E41" s="1">
        <v>156.82</v>
      </c>
      <c r="F41" s="1">
        <v>159.38</v>
      </c>
      <c r="G41" s="1">
        <v>160</v>
      </c>
      <c r="H41" s="3">
        <v>0.21584952204746588</v>
      </c>
      <c r="I41" s="1">
        <v>500</v>
      </c>
      <c r="J41" s="1">
        <v>2.6299999999999955</v>
      </c>
      <c r="K41" s="1">
        <v>3.1800000000000068</v>
      </c>
    </row>
    <row r="42" spans="1:11" ht="15.75" thickBot="1" x14ac:dyDescent="0.3">
      <c r="A42" s="4" t="s">
        <v>51</v>
      </c>
      <c r="B42" s="4" t="s">
        <v>52</v>
      </c>
      <c r="C42" s="4">
        <v>37.1</v>
      </c>
      <c r="D42" s="4">
        <v>156.82</v>
      </c>
      <c r="E42" s="4">
        <v>156.91999999999999</v>
      </c>
      <c r="F42" s="4">
        <v>160</v>
      </c>
      <c r="G42" s="4">
        <v>160.1</v>
      </c>
      <c r="H42" s="5">
        <v>0.2695417789757259</v>
      </c>
      <c r="I42" s="4">
        <v>500</v>
      </c>
      <c r="J42" s="4">
        <v>3.1800000000000068</v>
      </c>
      <c r="K42" s="4">
        <v>3.1800000000000068</v>
      </c>
    </row>
    <row r="43" spans="1:11" ht="15.75" thickBot="1" x14ac:dyDescent="0.3">
      <c r="A43" s="1" t="s">
        <v>52</v>
      </c>
      <c r="B43" s="1" t="s">
        <v>53</v>
      </c>
      <c r="C43" s="1">
        <v>41.07</v>
      </c>
      <c r="D43" s="1">
        <v>156.91999999999999</v>
      </c>
      <c r="E43" s="1">
        <v>157.03</v>
      </c>
      <c r="F43" s="1">
        <v>160.1</v>
      </c>
      <c r="G43" s="1">
        <v>159</v>
      </c>
      <c r="H43" s="3">
        <v>0.26783540297057129</v>
      </c>
      <c r="I43" s="1">
        <v>500</v>
      </c>
      <c r="J43" s="1">
        <v>3.1800000000000068</v>
      </c>
      <c r="K43" s="1">
        <v>1.9699999999999989</v>
      </c>
    </row>
    <row r="44" spans="1:11" ht="15.75" thickBot="1" x14ac:dyDescent="0.3">
      <c r="A44" s="4" t="s">
        <v>53</v>
      </c>
      <c r="B44" s="4" t="s">
        <v>54</v>
      </c>
      <c r="C44" s="4">
        <v>42.02</v>
      </c>
      <c r="D44" s="4">
        <v>157.03</v>
      </c>
      <c r="E44" s="4">
        <v>157.13999999999999</v>
      </c>
      <c r="F44" s="4">
        <v>159</v>
      </c>
      <c r="G44" s="4">
        <v>159</v>
      </c>
      <c r="H44" s="5">
        <v>0.26178010471200669</v>
      </c>
      <c r="I44" s="4">
        <v>500</v>
      </c>
      <c r="J44" s="4">
        <v>1.9699999999999989</v>
      </c>
      <c r="K44" s="4">
        <v>1.8600000000000136</v>
      </c>
    </row>
    <row r="45" spans="1:11" ht="15.75" thickBot="1" x14ac:dyDescent="0.3">
      <c r="A45" s="1" t="s">
        <v>54</v>
      </c>
      <c r="B45" s="1" t="s">
        <v>55</v>
      </c>
      <c r="C45" s="1">
        <v>41.83</v>
      </c>
      <c r="D45" s="1">
        <v>157.13999999999999</v>
      </c>
      <c r="E45" s="1">
        <v>157.25</v>
      </c>
      <c r="F45" s="1">
        <v>159</v>
      </c>
      <c r="G45" s="1">
        <v>158.80000000000001</v>
      </c>
      <c r="H45" s="3">
        <v>0.26296916088934652</v>
      </c>
      <c r="I45" s="1">
        <v>500</v>
      </c>
      <c r="J45" s="1">
        <v>1.8600000000000136</v>
      </c>
      <c r="K45" s="1">
        <v>1.5500000000000114</v>
      </c>
    </row>
    <row r="46" spans="1:11" ht="15.75" thickBot="1" x14ac:dyDescent="0.3">
      <c r="A46" s="4" t="s">
        <v>55</v>
      </c>
      <c r="B46" s="4" t="s">
        <v>56</v>
      </c>
      <c r="C46" s="4">
        <v>79.739999999999995</v>
      </c>
      <c r="D46" s="4">
        <v>157.25</v>
      </c>
      <c r="E46" s="4">
        <v>157.55000000000001</v>
      </c>
      <c r="F46" s="4">
        <v>158.80000000000001</v>
      </c>
      <c r="G46" s="4">
        <v>158.80000000000001</v>
      </c>
      <c r="H46" s="5">
        <v>0.37622272385253497</v>
      </c>
      <c r="I46" s="4">
        <v>500</v>
      </c>
      <c r="J46" s="4">
        <v>1.5500000000000114</v>
      </c>
      <c r="K46" s="4">
        <v>1.25</v>
      </c>
    </row>
    <row r="47" spans="1:11" ht="15.75" thickBot="1" x14ac:dyDescent="0.3">
      <c r="A47" s="1" t="s">
        <v>56</v>
      </c>
      <c r="B47" s="1" t="s">
        <v>57</v>
      </c>
      <c r="C47" s="1">
        <v>31.97</v>
      </c>
      <c r="D47" s="1">
        <v>157.55000000000001</v>
      </c>
      <c r="E47" s="1">
        <v>157.63</v>
      </c>
      <c r="F47" s="1">
        <v>158.80000000000001</v>
      </c>
      <c r="G47" s="1">
        <v>159</v>
      </c>
      <c r="H47" s="3">
        <v>0.25023459493269967</v>
      </c>
      <c r="I47" s="1">
        <v>500</v>
      </c>
      <c r="J47" s="1">
        <v>1.25</v>
      </c>
      <c r="K47" s="1">
        <v>1.3700000000000045</v>
      </c>
    </row>
    <row r="48" spans="1:11" ht="15.75" thickBot="1" x14ac:dyDescent="0.3">
      <c r="A48" s="4" t="s">
        <v>57</v>
      </c>
      <c r="B48" s="4" t="s">
        <v>58</v>
      </c>
      <c r="C48" s="4">
        <v>31.75</v>
      </c>
      <c r="D48" s="4">
        <v>157.63</v>
      </c>
      <c r="E48" s="4">
        <v>157.69999999999999</v>
      </c>
      <c r="F48" s="4">
        <v>159</v>
      </c>
      <c r="G48" s="4">
        <v>159.19999999999999</v>
      </c>
      <c r="H48" s="5">
        <v>0.22047244094486038</v>
      </c>
      <c r="I48" s="4">
        <v>500</v>
      </c>
      <c r="J48" s="4">
        <v>1.3700000000000045</v>
      </c>
      <c r="K48" s="4">
        <v>1.5</v>
      </c>
    </row>
    <row r="49" spans="1:11" ht="15.75" thickBot="1" x14ac:dyDescent="0.3">
      <c r="A49" s="1" t="s">
        <v>58</v>
      </c>
      <c r="B49" s="1" t="s">
        <v>59</v>
      </c>
      <c r="C49" s="1">
        <v>75.3</v>
      </c>
      <c r="D49" s="1">
        <v>157.71</v>
      </c>
      <c r="E49" s="1">
        <v>157.9</v>
      </c>
      <c r="F49" s="1">
        <v>159.19999999999999</v>
      </c>
      <c r="G49" s="1">
        <v>159.5</v>
      </c>
      <c r="H49" s="3">
        <v>0.25232403718459195</v>
      </c>
      <c r="I49" s="1">
        <v>500</v>
      </c>
      <c r="J49" s="1">
        <v>1.4899999999999807</v>
      </c>
      <c r="K49" s="1">
        <v>1.5999999999999943</v>
      </c>
    </row>
    <row r="50" spans="1:11" ht="15.75" thickBot="1" x14ac:dyDescent="0.3">
      <c r="A50" s="4" t="s">
        <v>59</v>
      </c>
      <c r="B50" s="4" t="s">
        <v>60</v>
      </c>
      <c r="C50" s="4">
        <v>57.39</v>
      </c>
      <c r="D50" s="4">
        <v>157.9</v>
      </c>
      <c r="E50" s="4">
        <v>158.15</v>
      </c>
      <c r="F50" s="4">
        <v>159.5</v>
      </c>
      <c r="G50" s="4">
        <v>160</v>
      </c>
      <c r="H50" s="5">
        <v>0.43561596096880989</v>
      </c>
      <c r="I50" s="4">
        <v>500</v>
      </c>
      <c r="J50" s="4">
        <v>1.5999999999999943</v>
      </c>
      <c r="K50" s="4">
        <v>1.8499999999999943</v>
      </c>
    </row>
    <row r="51" spans="1:11" ht="15.75" thickBot="1" x14ac:dyDescent="0.3">
      <c r="A51" s="1" t="s">
        <v>60</v>
      </c>
      <c r="B51" s="1" t="s">
        <v>61</v>
      </c>
      <c r="C51" s="1">
        <v>47.24</v>
      </c>
      <c r="D51" s="1">
        <v>158.15</v>
      </c>
      <c r="E51" s="1">
        <v>158.27000000000001</v>
      </c>
      <c r="F51" s="1">
        <v>160</v>
      </c>
      <c r="G51" s="1">
        <v>159.9</v>
      </c>
      <c r="H51" s="3">
        <v>0.2540220152413305</v>
      </c>
      <c r="I51" s="1">
        <v>500</v>
      </c>
      <c r="J51" s="1">
        <v>1.8499999999999943</v>
      </c>
      <c r="K51" s="1">
        <v>1.6299999999999955</v>
      </c>
    </row>
    <row r="52" spans="1:11" ht="15.75" thickBot="1" x14ac:dyDescent="0.3">
      <c r="A52" s="4" t="s">
        <v>61</v>
      </c>
      <c r="B52" s="4" t="s">
        <v>62</v>
      </c>
      <c r="C52" s="4">
        <v>49.95</v>
      </c>
      <c r="D52" s="4">
        <v>158.27000000000001</v>
      </c>
      <c r="E52" s="4">
        <v>158.5</v>
      </c>
      <c r="F52" s="4">
        <v>159.9</v>
      </c>
      <c r="G52" s="4">
        <v>160.25</v>
      </c>
      <c r="H52" s="5">
        <v>0.46046046046043998</v>
      </c>
      <c r="I52" s="4">
        <v>500</v>
      </c>
      <c r="J52" s="4">
        <v>1.6299999999999955</v>
      </c>
      <c r="K52" s="4">
        <v>1.75</v>
      </c>
    </row>
    <row r="53" spans="1:11" ht="15.75" thickBot="1" x14ac:dyDescent="0.3">
      <c r="A53" s="1" t="s">
        <v>62</v>
      </c>
      <c r="B53" s="1" t="s">
        <v>63</v>
      </c>
      <c r="C53" s="1">
        <v>59.63</v>
      </c>
      <c r="D53" s="1">
        <v>158.5</v>
      </c>
      <c r="E53" s="1">
        <v>158.65</v>
      </c>
      <c r="F53" s="1">
        <v>160.25</v>
      </c>
      <c r="G53" s="1">
        <v>160.5</v>
      </c>
      <c r="H53" s="3">
        <v>0.25155123260104928</v>
      </c>
      <c r="I53" s="1">
        <v>500</v>
      </c>
      <c r="J53" s="1">
        <v>1.75</v>
      </c>
      <c r="K53" s="1">
        <v>1.8499999999999943</v>
      </c>
    </row>
    <row r="54" spans="1:11" ht="15.75" thickBot="1" x14ac:dyDescent="0.3">
      <c r="A54" s="4" t="s">
        <v>63</v>
      </c>
      <c r="B54" s="4" t="s">
        <v>64</v>
      </c>
      <c r="C54" s="4">
        <v>60.69</v>
      </c>
      <c r="D54" s="4">
        <v>158.65</v>
      </c>
      <c r="E54" s="4">
        <v>158.81</v>
      </c>
      <c r="F54" s="4">
        <v>160.5</v>
      </c>
      <c r="G54" s="4">
        <v>163.4</v>
      </c>
      <c r="H54" s="5">
        <v>0.26363486571098466</v>
      </c>
      <c r="I54" s="4">
        <v>500</v>
      </c>
      <c r="J54" s="4">
        <v>1.8499999999999943</v>
      </c>
      <c r="K54" s="4">
        <v>4.5900000000000034</v>
      </c>
    </row>
    <row r="55" spans="1:11" ht="15.75" thickBot="1" x14ac:dyDescent="0.3">
      <c r="A55" s="1" t="s">
        <v>64</v>
      </c>
      <c r="B55" s="1" t="s">
        <v>65</v>
      </c>
      <c r="C55" s="1">
        <v>74.42</v>
      </c>
      <c r="D55" s="1">
        <v>158.81</v>
      </c>
      <c r="E55" s="1">
        <v>159</v>
      </c>
      <c r="F55" s="1">
        <v>163.4</v>
      </c>
      <c r="G55" s="1">
        <v>160.52000000000001</v>
      </c>
      <c r="H55" s="3">
        <v>0.25530771298037858</v>
      </c>
      <c r="I55" s="1">
        <v>500</v>
      </c>
      <c r="J55" s="1">
        <v>4.5900000000000034</v>
      </c>
      <c r="K55" s="1">
        <v>1.5200000000000102</v>
      </c>
    </row>
    <row r="56" spans="1:11" ht="15.75" thickBot="1" x14ac:dyDescent="0.3">
      <c r="A56" s="4" t="s">
        <v>65</v>
      </c>
      <c r="B56" s="4" t="s">
        <v>66</v>
      </c>
      <c r="C56" s="4">
        <v>50.07</v>
      </c>
      <c r="D56" s="4">
        <v>159</v>
      </c>
      <c r="E56" s="4">
        <v>159.22999999999999</v>
      </c>
      <c r="F56" s="4">
        <v>160.52000000000001</v>
      </c>
      <c r="G56" s="4">
        <v>160.6</v>
      </c>
      <c r="H56" s="5">
        <v>0.45935690033950427</v>
      </c>
      <c r="I56" s="4">
        <v>500</v>
      </c>
      <c r="J56" s="4">
        <v>1.5200000000000102</v>
      </c>
      <c r="K56" s="4">
        <v>1.3700000000000045</v>
      </c>
    </row>
    <row r="57" spans="1:11" ht="15.75" thickBot="1" x14ac:dyDescent="0.3">
      <c r="A57" s="1" t="s">
        <v>66</v>
      </c>
      <c r="B57" s="1" t="s">
        <v>67</v>
      </c>
      <c r="C57" s="1">
        <v>59.41</v>
      </c>
      <c r="D57" s="1">
        <v>159.22999999999999</v>
      </c>
      <c r="E57" s="1">
        <v>159.38</v>
      </c>
      <c r="F57" s="1">
        <v>160.6</v>
      </c>
      <c r="G57" s="1">
        <v>160.36000000000001</v>
      </c>
      <c r="H57" s="3">
        <v>0.25248274701229706</v>
      </c>
      <c r="I57" s="1">
        <v>500</v>
      </c>
      <c r="J57" s="1">
        <v>1.3700000000000045</v>
      </c>
      <c r="K57" s="1">
        <v>0.98000000000001819</v>
      </c>
    </row>
    <row r="58" spans="1:11" ht="15.75" thickBot="1" x14ac:dyDescent="0.3">
      <c r="A58" s="4" t="s">
        <v>67</v>
      </c>
      <c r="B58" s="4" t="s">
        <v>68</v>
      </c>
      <c r="C58" s="4">
        <v>31.82</v>
      </c>
      <c r="D58" s="4">
        <v>159.38</v>
      </c>
      <c r="E58" s="4">
        <v>159.46</v>
      </c>
      <c r="F58" s="4">
        <v>160.36000000000001</v>
      </c>
      <c r="G58" s="4">
        <v>160.15</v>
      </c>
      <c r="H58" s="5">
        <v>0.25141420490261629</v>
      </c>
      <c r="I58" s="4">
        <v>500</v>
      </c>
      <c r="J58" s="4">
        <v>0.98000000000001819</v>
      </c>
      <c r="K58" s="4">
        <v>0.68999999999999773</v>
      </c>
    </row>
    <row r="59" spans="1:11" ht="15.75" thickBot="1" x14ac:dyDescent="0.3">
      <c r="A59" s="1" t="s">
        <v>68</v>
      </c>
      <c r="B59" s="1" t="s">
        <v>69</v>
      </c>
      <c r="C59" s="1">
        <v>54.44</v>
      </c>
      <c r="D59" s="1">
        <v>159.46</v>
      </c>
      <c r="E59" s="1">
        <v>159.6</v>
      </c>
      <c r="F59" s="1">
        <v>160.15</v>
      </c>
      <c r="G59" s="1">
        <v>162.5</v>
      </c>
      <c r="H59" s="3">
        <v>0.25716385011018805</v>
      </c>
      <c r="I59" s="1">
        <v>500</v>
      </c>
      <c r="J59" s="1">
        <v>0.68999999999999773</v>
      </c>
      <c r="K59" s="1">
        <v>2.9000000000000057</v>
      </c>
    </row>
    <row r="60" spans="1:11" ht="15.75" thickBot="1" x14ac:dyDescent="0.3">
      <c r="A60" s="4" t="s">
        <v>69</v>
      </c>
      <c r="B60" s="4" t="s">
        <v>70</v>
      </c>
      <c r="C60" s="4">
        <v>44.09</v>
      </c>
      <c r="D60" s="4">
        <v>159.6</v>
      </c>
      <c r="E60" s="4">
        <v>159.71</v>
      </c>
      <c r="F60" s="4">
        <v>162.5</v>
      </c>
      <c r="G60" s="4">
        <v>161.37</v>
      </c>
      <c r="H60" s="5">
        <v>0.24948968019962267</v>
      </c>
      <c r="I60" s="4">
        <v>500</v>
      </c>
      <c r="J60" s="4">
        <v>2.9000000000000057</v>
      </c>
      <c r="K60" s="4">
        <v>1.6599999999999966</v>
      </c>
    </row>
    <row r="61" spans="1:11" ht="15.75" thickBot="1" x14ac:dyDescent="0.3">
      <c r="A61" s="1" t="s">
        <v>70</v>
      </c>
      <c r="B61" s="1" t="s">
        <v>71</v>
      </c>
      <c r="C61" s="1">
        <v>54.27</v>
      </c>
      <c r="D61" s="1">
        <v>159.71</v>
      </c>
      <c r="E61" s="1">
        <v>159.85</v>
      </c>
      <c r="F61" s="1">
        <v>161.37</v>
      </c>
      <c r="G61" s="1">
        <v>161.65</v>
      </c>
      <c r="H61" s="3">
        <v>0.25796941219824276</v>
      </c>
      <c r="I61" s="1">
        <v>500</v>
      </c>
      <c r="J61" s="1">
        <v>1.6599999999999966</v>
      </c>
      <c r="K61" s="1">
        <v>1.8000000000000114</v>
      </c>
    </row>
    <row r="62" spans="1:11" ht="15.75" thickBot="1" x14ac:dyDescent="0.3">
      <c r="A62" s="4" t="s">
        <v>71</v>
      </c>
      <c r="B62" s="4" t="s">
        <v>72</v>
      </c>
      <c r="C62" s="4">
        <v>66.099999999999994</v>
      </c>
      <c r="D62" s="4">
        <v>159.85</v>
      </c>
      <c r="E62" s="4">
        <v>160.12</v>
      </c>
      <c r="F62" s="4">
        <v>161.65</v>
      </c>
      <c r="G62" s="4">
        <v>161.9</v>
      </c>
      <c r="H62" s="5">
        <v>0.40847201210288997</v>
      </c>
      <c r="I62" s="4">
        <v>500</v>
      </c>
      <c r="J62" s="4">
        <v>1.8000000000000114</v>
      </c>
      <c r="K62" s="4">
        <v>1.7800000000000011</v>
      </c>
    </row>
    <row r="63" spans="1:11" ht="15.75" thickBot="1" x14ac:dyDescent="0.3">
      <c r="A63" s="1" t="s">
        <v>72</v>
      </c>
      <c r="B63" s="1" t="s">
        <v>73</v>
      </c>
      <c r="C63" s="1">
        <v>69.98</v>
      </c>
      <c r="D63" s="1">
        <v>160.12</v>
      </c>
      <c r="E63" s="1">
        <v>160.44999999999999</v>
      </c>
      <c r="F63" s="1">
        <v>161.9</v>
      </c>
      <c r="G63" s="1">
        <v>162.1</v>
      </c>
      <c r="H63" s="3">
        <v>0.4715633038010632</v>
      </c>
      <c r="I63" s="1">
        <v>500</v>
      </c>
      <c r="J63" s="1">
        <v>1.7800000000000011</v>
      </c>
      <c r="K63" s="1">
        <v>1.6500000000000057</v>
      </c>
    </row>
  </sheetData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Sayfa1</vt:lpstr>
      <vt:lpstr>Sayfa2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SC</cp:lastModifiedBy>
  <cp:lastPrinted>2023-08-25T05:33:38Z</cp:lastPrinted>
  <dcterms:created xsi:type="dcterms:W3CDTF">2019-11-21T12:04:27Z</dcterms:created>
  <dcterms:modified xsi:type="dcterms:W3CDTF">2023-08-25T05:35:30Z</dcterms:modified>
</cp:coreProperties>
</file>